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defaultThemeVersion="124226"/>
  <bookViews>
    <workbookView xWindow="240" yWindow="75" windowWidth="17115" windowHeight="11760"/>
  </bookViews>
  <sheets>
    <sheet name="RTG8_b.rdl" sheetId="1" r:id="rId1"/>
  </sheets>
  <definedNames>
    <definedName name="_xlnm._FilterDatabase" localSheetId="0" hidden="1">RTG8_b.rdl!$A$1:$A$1124</definedName>
  </definedNames>
  <calcPr calcId="125725"/>
</workbook>
</file>

<file path=xl/calcChain.xml><?xml version="1.0" encoding="utf-8"?>
<calcChain xmlns="http://schemas.openxmlformats.org/spreadsheetml/2006/main">
  <c r="O51" i="1"/>
  <c r="O52"/>
  <c r="O53"/>
  <c r="O56"/>
  <c r="O57"/>
  <c r="O58"/>
  <c r="O59"/>
  <c r="O60"/>
  <c r="O63"/>
  <c r="O64"/>
  <c r="O65"/>
  <c r="O66"/>
  <c r="O67"/>
  <c r="O70"/>
  <c r="N51"/>
  <c r="N52"/>
  <c r="N53"/>
  <c r="N56"/>
  <c r="N57"/>
  <c r="N58"/>
  <c r="N59"/>
  <c r="N60"/>
  <c r="N63"/>
  <c r="N64"/>
  <c r="N65"/>
  <c r="N66"/>
  <c r="N67"/>
  <c r="N70"/>
  <c r="M51"/>
  <c r="M52"/>
  <c r="M53"/>
  <c r="M56"/>
  <c r="M57"/>
  <c r="M58"/>
  <c r="M59"/>
  <c r="M60"/>
  <c r="M63"/>
  <c r="M64"/>
  <c r="M65"/>
  <c r="M66"/>
  <c r="M67"/>
  <c r="M70"/>
  <c r="L51"/>
  <c r="L52"/>
  <c r="L53"/>
  <c r="L56"/>
  <c r="L57"/>
  <c r="L58"/>
  <c r="L59"/>
  <c r="L60"/>
  <c r="L63"/>
  <c r="L64"/>
  <c r="L65"/>
  <c r="L66"/>
  <c r="L67"/>
  <c r="L70"/>
  <c r="L3"/>
  <c r="L4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2"/>
  <c r="O3"/>
  <c r="O4"/>
  <c r="O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2"/>
  <c r="N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3"/>
  <c r="N4"/>
  <c r="N5"/>
  <c r="N6"/>
  <c r="N7"/>
  <c r="N8"/>
  <c r="N9"/>
  <c r="N10"/>
  <c r="N11"/>
  <c r="N12"/>
  <c r="M2"/>
  <c r="M3"/>
  <c r="M4"/>
  <c r="M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</calcChain>
</file>

<file path=xl/sharedStrings.xml><?xml version="1.0" encoding="utf-8"?>
<sst xmlns="http://schemas.openxmlformats.org/spreadsheetml/2006/main" count="590" uniqueCount="265">
  <si>
    <t>Α/Α</t>
  </si>
  <si>
    <t>Επώνυμο</t>
  </si>
  <si>
    <t>Όνομα</t>
  </si>
  <si>
    <t>Όνομα πατρός</t>
  </si>
  <si>
    <t>Αριθμός μητρώου</t>
  </si>
  <si>
    <t>Κωδικός ειδικότ.</t>
  </si>
  <si>
    <t>Σύνολο μορίων</t>
  </si>
  <si>
    <t>Δήμος ή κοινότητα εντοπιότητας</t>
  </si>
  <si>
    <t>Μόρια εντοπ.</t>
  </si>
  <si>
    <t>Δήμος ή κοινότ. εργασίας συζύγου</t>
  </si>
  <si>
    <t>Μόρια συνυπ.</t>
  </si>
  <si>
    <t>ΣΥΝΟΛΟ ΜΟΡΙΩΝ ΑΝΕΞ. ΔΗΜΟΥ</t>
  </si>
  <si>
    <t>ΣΥΝΟΛΟ ΜΟΡΙΩΝ ΓΙΑ ΠΑΤΡΕΩΝ</t>
  </si>
  <si>
    <t>ΣΥΝΟΛΟ ΜΟΡΙΩΝ ΓΙΑ ΑΙΓΙΑΛΕΙΑ</t>
  </si>
  <si>
    <t>ΣΥΝΟΛΟ ΜΟΡΙΩΝ ΓΙΑ ΔΥΤ. ΑΧΑΪΑ</t>
  </si>
  <si>
    <t>ΓΙΑΝΝΟΠΟΥΛΟΥ</t>
  </si>
  <si>
    <t>ΠΑΝΑΓΙΩΤΑ</t>
  </si>
  <si>
    <t>ΚΩΝΣΤΑΝΤΙΝΟΣ</t>
  </si>
  <si>
    <t>205139</t>
  </si>
  <si>
    <t>ΠΕ19</t>
  </si>
  <si>
    <t>ΠΑΤΡΕΩΝ</t>
  </si>
  <si>
    <t>ΦΟΥΚΑΣ</t>
  </si>
  <si>
    <t>ΦΩΤΙΟΣ</t>
  </si>
  <si>
    <t>ΠΑΝΑΓΙΩΤΗΣ</t>
  </si>
  <si>
    <t>188229</t>
  </si>
  <si>
    <t>ΚΟΛΟΤΟΥΡΟΣ</t>
  </si>
  <si>
    <t>ΝΙΚΟΛΑΟΣ</t>
  </si>
  <si>
    <t>178083</t>
  </si>
  <si>
    <t>ΤΣΟΥΒΑΛΗΣ</t>
  </si>
  <si>
    <t>ΧΡΗΣΤΟΣ</t>
  </si>
  <si>
    <t>209288</t>
  </si>
  <si>
    <t>ΠΕ20</t>
  </si>
  <si>
    <t>ΟΙΚΟΝΟΜΟΥ</t>
  </si>
  <si>
    <t>ΧΡΙΣΤΙΝΑ</t>
  </si>
  <si>
    <t>ΠΕΤΡΟΣ</t>
  </si>
  <si>
    <t>187734</t>
  </si>
  <si>
    <t>ΖΑΧΑΡΟΠΟΥΛΟΥ</t>
  </si>
  <si>
    <t>ΠΗΝΕΛΟΠΗ</t>
  </si>
  <si>
    <t>ΗΛΙΑΣ</t>
  </si>
  <si>
    <t>206151</t>
  </si>
  <si>
    <t>ΠΙΕΡΡΟΥ</t>
  </si>
  <si>
    <t>ΓΕΩΡΓΙΑ</t>
  </si>
  <si>
    <t>174907</t>
  </si>
  <si>
    <t>ΜΑΛΑΓΚΩΝΙΑΡΗ</t>
  </si>
  <si>
    <t>ΣΟΦΙΑ</t>
  </si>
  <si>
    <t>ΙΑΚΩΒΟΣ</t>
  </si>
  <si>
    <t>185178</t>
  </si>
  <si>
    <t>ΠΟΥΝΤΖΑ</t>
  </si>
  <si>
    <t>ΑΓΓΕΛΙΚΗ</t>
  </si>
  <si>
    <t>ΧΡΥΣΑΝΘΟΣ</t>
  </si>
  <si>
    <t>211019</t>
  </si>
  <si>
    <t>ΜΕΛΙΣΤΑ</t>
  </si>
  <si>
    <t>ΜΑΡΙΝΑ</t>
  </si>
  <si>
    <t>ΓΕΩΡΓΙΟΣ</t>
  </si>
  <si>
    <t>205375</t>
  </si>
  <si>
    <t>ΤΣΙΑΡΑΣ</t>
  </si>
  <si>
    <t>ΔΗΜΗΤΡΙΟΣ</t>
  </si>
  <si>
    <t>205614</t>
  </si>
  <si>
    <t>ΑΙΓΙΑΛΕΙΑΣ</t>
  </si>
  <si>
    <t>ΠΑΝΩΡΓΙΟΣ</t>
  </si>
  <si>
    <t>ΣΤΑΜΑΤΙΟΣ</t>
  </si>
  <si>
    <t>ΣΠΥΡΙΔΩΝ</t>
  </si>
  <si>
    <t>205470</t>
  </si>
  <si>
    <t>ΠΟΥΛΑΚΙΔΑ</t>
  </si>
  <si>
    <t>200110</t>
  </si>
  <si>
    <t>ΘΕΟΔΩΡΟΣ</t>
  </si>
  <si>
    <t>185200</t>
  </si>
  <si>
    <t>ΒΟΥΛΑΜΑΝΔΗΣ</t>
  </si>
  <si>
    <t>ΙΩΑΝΝΗΣ</t>
  </si>
  <si>
    <t>ΠΑΝΤΕΛΗΣ</t>
  </si>
  <si>
    <t>200778</t>
  </si>
  <si>
    <t>ΓΟΥΡΔΟΥΛΗΣ</t>
  </si>
  <si>
    <t>ΙΩΑΝΝΗΣ - ΠΡΟΔΡΟΜΟΣ</t>
  </si>
  <si>
    <t>199775</t>
  </si>
  <si>
    <t>ΜΟΣΧΟΒΟΥ</t>
  </si>
  <si>
    <t>ΕΛΙΣΑΒΕΤ</t>
  </si>
  <si>
    <t>210948</t>
  </si>
  <si>
    <t>ΚΩΤΣΟΠΟΥΛΟΣ</t>
  </si>
  <si>
    <t>ΑΠΟΣΤΟΛΟΣ</t>
  </si>
  <si>
    <t>ΑΓΓΕΛΗΣ</t>
  </si>
  <si>
    <t>200819</t>
  </si>
  <si>
    <t>ΔΥΤ. ΑΧΑΪΑΣ</t>
  </si>
  <si>
    <t>ΔΕΛΗΣ</t>
  </si>
  <si>
    <t>ΑΝΔΡΕΑΣ</t>
  </si>
  <si>
    <t>187906</t>
  </si>
  <si>
    <t>ΜΠΕΤΣΟΣ</t>
  </si>
  <si>
    <t>ΓΙΩΡΓΟΣ</t>
  </si>
  <si>
    <t>200018</t>
  </si>
  <si>
    <t>ΠΕΤΡΟΥ</t>
  </si>
  <si>
    <t>ΠΑΝΑΓΙΩΤΑ-ΓΕΣΘΗΜΑΝΗ</t>
  </si>
  <si>
    <t>ΕΛΕΥΘΕΡΙΟΣ</t>
  </si>
  <si>
    <t>215676</t>
  </si>
  <si>
    <t>ΝΤΑΦΟΥΛΗ</t>
  </si>
  <si>
    <t>ΕΛΕΝΗ</t>
  </si>
  <si>
    <t>210967</t>
  </si>
  <si>
    <t>ΝΤΑΛΛΑ</t>
  </si>
  <si>
    <t>ΜΙΡΕΛΑ</t>
  </si>
  <si>
    <t>200036</t>
  </si>
  <si>
    <t>ΙΕΡΑΣ ΠΟΛΗΣ ΜΕΣΟΛΟΓΓΙΟΥ</t>
  </si>
  <si>
    <t>ΧΟΥΛΙΑΡΑΣ</t>
  </si>
  <si>
    <t>200523</t>
  </si>
  <si>
    <t>ΒΟΒΟΣ</t>
  </si>
  <si>
    <t>ΑΝΕΣΤΗΣ</t>
  </si>
  <si>
    <t>210770</t>
  </si>
  <si>
    <t>ΣΤΡΑΤΟΥΛΙΑ</t>
  </si>
  <si>
    <t>ΕΛΕΥΘΕΡΙΑ</t>
  </si>
  <si>
    <t>209254</t>
  </si>
  <si>
    <t>ΜΑΡΚΑΝΤΩΝΑΤΟΣ</t>
  </si>
  <si>
    <t>ΣΤΑΥΡΟΣ</t>
  </si>
  <si>
    <t>ΓΕΡΑΣΙΜΟΣ</t>
  </si>
  <si>
    <t>199974</t>
  </si>
  <si>
    <t>ΠΑΠΑΓΕΩΡΓΙΟΥ</t>
  </si>
  <si>
    <t>ΕΥΤΥΧΙΑ</t>
  </si>
  <si>
    <t>ΑΘΑΝΑΣΙΟΣ</t>
  </si>
  <si>
    <t>209189</t>
  </si>
  <si>
    <t>ΧΡΙΣΤΟΔΟΥΛΟΥ</t>
  </si>
  <si>
    <t>ΘΕΟΔΩΡΑ</t>
  </si>
  <si>
    <t>ΑΛΕΞΙΟΣ</t>
  </si>
  <si>
    <t>211123</t>
  </si>
  <si>
    <t>ΑΡΓΥΡΟΠΟΥΛΟΥ</t>
  </si>
  <si>
    <t>ΙΩΑΝΝΑ</t>
  </si>
  <si>
    <t>208965</t>
  </si>
  <si>
    <t>ΖΗΚΟΣ</t>
  </si>
  <si>
    <t>ΑΛΕΞΑΝΔΡΟΣ</t>
  </si>
  <si>
    <t>209045</t>
  </si>
  <si>
    <t>ΛΑΤΣΗΣ</t>
  </si>
  <si>
    <t>ΒΑΣΙΛΕΙΟΣ</t>
  </si>
  <si>
    <t>209120</t>
  </si>
  <si>
    <t>ΓΚΙΝΗΣ</t>
  </si>
  <si>
    <t>ΝΕΟΦΥΤΟΣ</t>
  </si>
  <si>
    <t>199764</t>
  </si>
  <si>
    <t>ΠΑΠΑΜΙΧΑΗΛ</t>
  </si>
  <si>
    <t>ΚΥΡΙΑΚΟΥΛΑ</t>
  </si>
  <si>
    <t>205493</t>
  </si>
  <si>
    <t>ΒΟΤΤΑΣ</t>
  </si>
  <si>
    <t>ΠΑΝΤΕΛΕΗΜΩΝ</t>
  </si>
  <si>
    <t>208976</t>
  </si>
  <si>
    <t>ΠΑΠΑΔΟΠΟΥΛΟΥ</t>
  </si>
  <si>
    <t>ΑΚΡΙΒΗ</t>
  </si>
  <si>
    <t>205484</t>
  </si>
  <si>
    <t>ΑΝΔΡΑΒΙΔΑΣ</t>
  </si>
  <si>
    <t>ΣΩΤΗΡΟΠΟΥΛΟΥ</t>
  </si>
  <si>
    <t>200871</t>
  </si>
  <si>
    <t>ΓΙΑΝΝΑΚΟΠΟΥΛΟΣ</t>
  </si>
  <si>
    <t>ΑΡΙΣΤΕΙΔΗΣ</t>
  </si>
  <si>
    <t>208994</t>
  </si>
  <si>
    <t>ΠΕΤΤΑΣ</t>
  </si>
  <si>
    <t>ΑΝΤΩΝΙΟΣ</t>
  </si>
  <si>
    <t>205510</t>
  </si>
  <si>
    <t>ΚΑΡΑΓΙΩΡΓΟΥΔΗ</t>
  </si>
  <si>
    <t>ΖΗΣΗΣ</t>
  </si>
  <si>
    <t>209073</t>
  </si>
  <si>
    <t>ΔΑΡΑ</t>
  </si>
  <si>
    <t>ΑΙΚΑΤΕΡΙΝΗ</t>
  </si>
  <si>
    <t>205159</t>
  </si>
  <si>
    <t>ΔΑΟΥΣΗΣ</t>
  </si>
  <si>
    <t>216031</t>
  </si>
  <si>
    <t>ΜΑΤΖΑΒΙΝΟΥ</t>
  </si>
  <si>
    <t>ΧΑΡΑΛΑΜΠΟΣ</t>
  </si>
  <si>
    <t>700072</t>
  </si>
  <si>
    <t>ΣΚΟΥΡΛΕΤΟΥ</t>
  </si>
  <si>
    <t>ΚΩΝΣΤΑΝΤΙΝΑ</t>
  </si>
  <si>
    <t>216206</t>
  </si>
  <si>
    <t>ΚΑΝΕΛΛΟΠΟΥΛΟΣ</t>
  </si>
  <si>
    <t>215437</t>
  </si>
  <si>
    <t>ΦΑΣΟΥΛΗ</t>
  </si>
  <si>
    <t>219166</t>
  </si>
  <si>
    <t>ΠΕ05</t>
  </si>
  <si>
    <t>ΦΙΛΙΠΠΑΤΟΥ</t>
  </si>
  <si>
    <t>ΙΣΜΗΝΗ ΜΑΡΙΑ</t>
  </si>
  <si>
    <t>224026</t>
  </si>
  <si>
    <t>ΠΑΠΑΓΙΑΝΝΟΠΟΥΛΟΥ</t>
  </si>
  <si>
    <t>ΘΕΩΝΗ</t>
  </si>
  <si>
    <t>227626</t>
  </si>
  <si>
    <t>ΑΙΓΙΟΥ</t>
  </si>
  <si>
    <t>ΙΩΑΝΝΟΥ</t>
  </si>
  <si>
    <t>704278</t>
  </si>
  <si>
    <t>ΠΕ07</t>
  </si>
  <si>
    <t>ΚΑΛΑΜΑΤΑΣ</t>
  </si>
  <si>
    <t>ΚΑΦΡΙΤΣΑ</t>
  </si>
  <si>
    <t>ΔΑΝΑΗ</t>
  </si>
  <si>
    <t>704102</t>
  </si>
  <si>
    <t>ΜΠΕΛΛΟΥ</t>
  </si>
  <si>
    <t>ΣΟΥΖΑΝΑ</t>
  </si>
  <si>
    <t>ΕΥΑΓΓΕΛΟΣ</t>
  </si>
  <si>
    <t>704270</t>
  </si>
  <si>
    <t>ΧΑΡΙΤΟΠΟΥΛΟΥ</t>
  </si>
  <si>
    <t>704101</t>
  </si>
  <si>
    <t>ΚΑΠΠΟΥ</t>
  </si>
  <si>
    <t>ΔΗΜΗΤΡΑ</t>
  </si>
  <si>
    <t>704281</t>
  </si>
  <si>
    <t>ΚΑΙΣΑΡΙΑΝΗΣ</t>
  </si>
  <si>
    <t>ΠΑΙΑΝΙΑΣ</t>
  </si>
  <si>
    <t>ΠΗΤΤΑ</t>
  </si>
  <si>
    <t>ΑΝΝΑ</t>
  </si>
  <si>
    <t>176922</t>
  </si>
  <si>
    <t>ΠΕ08</t>
  </si>
  <si>
    <t>ΡΙΟΥ</t>
  </si>
  <si>
    <t>ΤΖΙΡΟΣ</t>
  </si>
  <si>
    <t>224673</t>
  </si>
  <si>
    <t>ΚΗΛΙΦΗ</t>
  </si>
  <si>
    <t>ΜΑΡΙΑ</t>
  </si>
  <si>
    <t>207813</t>
  </si>
  <si>
    <t>ΧΑΛΚΙΔΕΩΝ</t>
  </si>
  <si>
    <t>ΡΟΥΣΣΟΥ</t>
  </si>
  <si>
    <t>214200</t>
  </si>
  <si>
    <t>ΓΕΩΡΓΟΠΟΥΛΟΥ</t>
  </si>
  <si>
    <t>215844</t>
  </si>
  <si>
    <t>ΜΕΣΣΑΤΙΔΟΣ</t>
  </si>
  <si>
    <t>ΠΑΠΑΔΗΜΗΤΡΙΟΥ</t>
  </si>
  <si>
    <t>ΧΡΥΣΗ-ΚΥΡΙΑΚΗ</t>
  </si>
  <si>
    <t>229604</t>
  </si>
  <si>
    <t>ΠΕ32</t>
  </si>
  <si>
    <t>ΣΧΟΛΙΚΗ ΜΟΝΑΔΑ ΤΟΠΟΘΕΤΗΣΗΣ</t>
  </si>
  <si>
    <t>20ο Δ.Σ. ΠΑΤΡΩΝ</t>
  </si>
  <si>
    <t>56ο Δ.Σ. ΠΑΤΡΩΝ</t>
  </si>
  <si>
    <t>3ο Δ.Σ. ΑΙΓΙΟΥ</t>
  </si>
  <si>
    <t>34ο Δ.Σ. ΠΑΤΡΩΝ</t>
  </si>
  <si>
    <t>2ο Δ.Σ. ΑΙΓΙΟΥ</t>
  </si>
  <si>
    <t>21ο Δ.Σ. ΠΑΤΡΩΝ</t>
  </si>
  <si>
    <t>18ο Δ.Σ. ΠΑΤΡΩΝ</t>
  </si>
  <si>
    <t>2ο Δ.Σ. ΟΒΡΥΑΣ</t>
  </si>
  <si>
    <t>49ο Δ.Σ. ΠΑΤΡΩΝ</t>
  </si>
  <si>
    <t>Δ.Σ. ΡΙΟΥ</t>
  </si>
  <si>
    <t>8ο Δ.Σ. ΠΑΤΡΩΝ</t>
  </si>
  <si>
    <t>Δ.Σ. ΔΕΜΕΝΙΚΩΝ</t>
  </si>
  <si>
    <t>1ο Δ.Σ. ΟΒΡΥΑΣ</t>
  </si>
  <si>
    <t>64ο Δ.Σ. ΠΑΤΡΩΝ</t>
  </si>
  <si>
    <t>9ο Δ.Σ. ΠΑΤΡΩΝ</t>
  </si>
  <si>
    <t>53ο Δ.Σ. ΠΑΤΡΩΝ</t>
  </si>
  <si>
    <t>19ο Δ.Σ. ΠΑΤΡΩΝ</t>
  </si>
  <si>
    <t>51ο Δ.Σ. ΠΑΤΡΩΝ</t>
  </si>
  <si>
    <t>1ο Δ.Σ. ΠΑΡΑΛΙΑΣ</t>
  </si>
  <si>
    <t>Δ.Σ. ΚΑΤΩ ΚΑΣΤΡΙΤΣΙΟΥ</t>
  </si>
  <si>
    <t>33ο Δ.Σ. ΠΑΤΡΩΝ</t>
  </si>
  <si>
    <t>45ο Δ.Σ. ΠΑΤΡΩΝ</t>
  </si>
  <si>
    <t>46ο Δ.Σ. ΠΑΤΡΩΝ</t>
  </si>
  <si>
    <t>41ο Δ.Σ. ΠΑΤΡΩΝ</t>
  </si>
  <si>
    <t>42ο Δ.Σ. ΠΑΤΡΩΝ</t>
  </si>
  <si>
    <t>26ο Δ.Σ. ΠΑΤΡΩΝ</t>
  </si>
  <si>
    <t>50ο Δ.Σ. ΠΑΤΡΩΝ</t>
  </si>
  <si>
    <t>44ο Δ.Σ. ΠΑΤΡΩΝ</t>
  </si>
  <si>
    <t>35ο Δ.Σ. ΠΑΤΡΩΝ</t>
  </si>
  <si>
    <t>47ο Δ.Σ. ΠΑΤΡΩΝ</t>
  </si>
  <si>
    <t>48ο Δ.Σ. ΠΑΤΡΩΝ</t>
  </si>
  <si>
    <t>32ο Δ.Σ. ΠΑΤΡΩΝ</t>
  </si>
  <si>
    <t>60ο Δ.Σ. ΠΑΤΡΩΝ</t>
  </si>
  <si>
    <t>25ο Δ.Σ. ΠΑΤΡΩΝ</t>
  </si>
  <si>
    <t>2ο Δ.Σ. ΠΑΤΡΩΝ</t>
  </si>
  <si>
    <t>55ο Δ.Σ. ΠΑΤΡΩΝ</t>
  </si>
  <si>
    <t>24ο Δ.Σ. ΠΑΤΡΩΝ</t>
  </si>
  <si>
    <t>17ο Δ.Σ. ΠΑΤΡΩΝ</t>
  </si>
  <si>
    <t>Δ.Σ. ΒΡΑΧΝΑΙΪΚΩΝ</t>
  </si>
  <si>
    <t>Δ.Σ. ΔΙΑΚΟΠΤΟΥ</t>
  </si>
  <si>
    <t>3ο Δ.Σ. ΚΑΤΩ ΑΧΑΪΑΣ</t>
  </si>
  <si>
    <t>Δ.Σ. ΧΑΛΑΝΔΡΙΤΣΑΣ</t>
  </si>
  <si>
    <t>2ο Δ.Σ. ΚΑΤΩ ΑΧΑΪΑΣ</t>
  </si>
  <si>
    <t>9ο Δ.Σ. ΑΙΓΙΟΥ</t>
  </si>
  <si>
    <t>1ο Δ.Σ. ΚΑΤΩ ΑΧΑΪΑΣ</t>
  </si>
  <si>
    <t>Δ.Σ. ΛΑΠΠΑ</t>
  </si>
  <si>
    <t>10ο Δ.Σ. ΑΙΓΙΟΥ</t>
  </si>
  <si>
    <t>ΔΕΝ ΤΟΠΟΘΕΤΗΘΗΚΕ</t>
  </si>
  <si>
    <t>64o Δ.Σ. ΠΑΤΡΩΝ</t>
  </si>
  <si>
    <t>Πράξη ΠΥΣΠΕ</t>
  </si>
  <si>
    <t>24/19-6-2018</t>
  </si>
</sst>
</file>

<file path=xl/styles.xml><?xml version="1.0" encoding="utf-8"?>
<styleSheet xmlns="http://schemas.openxmlformats.org/spreadsheetml/2006/main">
  <numFmts count="1">
    <numFmt numFmtId="164" formatCode="[$-1010408]General"/>
  </numFmts>
  <fonts count="8">
    <font>
      <sz val="10"/>
      <name val="Arial"/>
      <charset val="161"/>
    </font>
    <font>
      <sz val="10"/>
      <color indexed="8"/>
      <name val="Arial"/>
      <family val="2"/>
      <charset val="161"/>
    </font>
    <font>
      <sz val="8"/>
      <color indexed="8"/>
      <name val="Arial"/>
      <family val="2"/>
      <charset val="161"/>
    </font>
    <font>
      <sz val="8"/>
      <color indexed="8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sz val="10"/>
      <color indexed="8"/>
      <name val="Calibri"/>
      <family val="2"/>
      <charset val="161"/>
      <scheme val="minor"/>
    </font>
    <font>
      <sz val="8"/>
      <name val="Arial"/>
      <family val="2"/>
      <charset val="161"/>
    </font>
    <font>
      <b/>
      <sz val="8"/>
      <name val="Arial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wrapText="1"/>
    </xf>
  </cellStyleXfs>
  <cellXfs count="30">
    <xf numFmtId="0" fontId="0" fillId="0" borderId="0" xfId="0">
      <alignment wrapText="1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164" fontId="2" fillId="2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164" fontId="2" fillId="2" borderId="0" xfId="0" applyNumberFormat="1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164" fontId="3" fillId="2" borderId="0" xfId="0" applyNumberFormat="1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vertical="top" wrapText="1"/>
    </xf>
    <xf numFmtId="164" fontId="3" fillId="2" borderId="1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4" fillId="0" borderId="1" xfId="0" applyFont="1" applyBorder="1">
      <alignment wrapText="1"/>
    </xf>
    <xf numFmtId="0" fontId="5" fillId="0" borderId="1" xfId="0" applyFont="1" applyFill="1" applyBorder="1" applyAlignment="1">
      <alignment vertical="top" wrapText="1"/>
    </xf>
    <xf numFmtId="0" fontId="0" fillId="0" borderId="0" xfId="0" applyBorder="1">
      <alignment wrapText="1"/>
    </xf>
    <xf numFmtId="0" fontId="2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left" vertical="top" wrapText="1"/>
    </xf>
    <xf numFmtId="0" fontId="6" fillId="0" borderId="2" xfId="0" applyFont="1" applyBorder="1">
      <alignment wrapText="1"/>
    </xf>
    <xf numFmtId="0" fontId="2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vertical="top" wrapText="1"/>
    </xf>
    <xf numFmtId="0" fontId="6" fillId="3" borderId="2" xfId="0" applyFont="1" applyFill="1" applyBorder="1">
      <alignment wrapText="1"/>
    </xf>
    <xf numFmtId="0" fontId="2" fillId="0" borderId="0" xfId="0" applyFont="1" applyFill="1" applyBorder="1" applyAlignment="1">
      <alignment horizontal="left" vertical="top" wrapText="1"/>
    </xf>
    <xf numFmtId="0" fontId="6" fillId="3" borderId="1" xfId="0" applyFont="1" applyFill="1" applyBorder="1">
      <alignment wrapText="1"/>
    </xf>
    <xf numFmtId="0" fontId="6" fillId="0" borderId="1" xfId="0" applyFont="1" applyBorder="1">
      <alignment wrapText="1"/>
    </xf>
    <xf numFmtId="0" fontId="6" fillId="0" borderId="0" xfId="0" applyFont="1" applyBorder="1">
      <alignment wrapText="1"/>
    </xf>
    <xf numFmtId="0" fontId="7" fillId="0" borderId="2" xfId="0" applyFont="1" applyBorder="1">
      <alignment wrapText="1"/>
    </xf>
  </cellXfs>
  <cellStyles count="1">
    <cellStyle name="Κανονικό" xfId="0" builtinId="0"/>
  </cellStyles>
  <dxfs count="0"/>
  <tableStyles count="0" defaultTableStyle="TableStyleMedium9" defaultPivotStyle="PivotStyleLight16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R448"/>
  <sheetViews>
    <sheetView showGridLines="0" tabSelected="1" workbookViewId="0">
      <pane ySplit="1" topLeftCell="A53" activePane="bottomLeft" state="frozen"/>
      <selection pane="bottomLeft" activeCell="A70" sqref="A70:XFD70"/>
    </sheetView>
  </sheetViews>
  <sheetFormatPr defaultRowHeight="12.75"/>
  <cols>
    <col min="1" max="1" width="5.5703125" customWidth="1"/>
    <col min="2" max="2" width="17" customWidth="1"/>
    <col min="3" max="3" width="11.85546875" customWidth="1"/>
    <col min="4" max="4" width="16.28515625" customWidth="1"/>
    <col min="5" max="5" width="6.42578125" customWidth="1"/>
    <col min="6" max="6" width="8.42578125" customWidth="1"/>
    <col min="7" max="7" width="6.7109375" customWidth="1"/>
    <col min="8" max="8" width="11.28515625" customWidth="1"/>
    <col min="9" max="9" width="5.7109375" hidden="1" customWidth="1"/>
    <col min="10" max="10" width="11.42578125" customWidth="1"/>
    <col min="11" max="11" width="6.28515625" hidden="1" customWidth="1"/>
    <col min="12" max="12" width="6.28515625" customWidth="1"/>
    <col min="13" max="14" width="7.140625" customWidth="1"/>
    <col min="15" max="15" width="7" customWidth="1"/>
    <col min="16" max="16" width="14.28515625" customWidth="1"/>
    <col min="17" max="17" width="11.140625" style="27" customWidth="1"/>
  </cols>
  <sheetData>
    <row r="1" spans="1:17" ht="48" customHeight="1">
      <c r="A1" s="22" t="s">
        <v>0</v>
      </c>
      <c r="B1" s="22" t="s">
        <v>1</v>
      </c>
      <c r="C1" s="22" t="s">
        <v>2</v>
      </c>
      <c r="D1" s="22" t="s">
        <v>3</v>
      </c>
      <c r="E1" s="22" t="s">
        <v>4</v>
      </c>
      <c r="F1" s="22" t="s">
        <v>5</v>
      </c>
      <c r="G1" s="22" t="s">
        <v>6</v>
      </c>
      <c r="H1" s="22" t="s">
        <v>7</v>
      </c>
      <c r="I1" s="22" t="s">
        <v>8</v>
      </c>
      <c r="J1" s="22" t="s">
        <v>9</v>
      </c>
      <c r="K1" s="22" t="s">
        <v>10</v>
      </c>
      <c r="L1" s="23" t="s">
        <v>11</v>
      </c>
      <c r="M1" s="23" t="s">
        <v>12</v>
      </c>
      <c r="N1" s="23" t="s">
        <v>13</v>
      </c>
      <c r="O1" s="23" t="s">
        <v>14</v>
      </c>
      <c r="P1" s="24" t="s">
        <v>213</v>
      </c>
      <c r="Q1" s="26" t="s">
        <v>263</v>
      </c>
    </row>
    <row r="2" spans="1:17" ht="22.5" customHeight="1">
      <c r="A2" s="3">
        <v>1</v>
      </c>
      <c r="B2" s="4" t="s">
        <v>15</v>
      </c>
      <c r="C2" s="4" t="s">
        <v>16</v>
      </c>
      <c r="D2" s="4" t="s">
        <v>17</v>
      </c>
      <c r="E2" s="4" t="s">
        <v>18</v>
      </c>
      <c r="F2" s="4" t="s">
        <v>19</v>
      </c>
      <c r="G2" s="3">
        <v>99.2</v>
      </c>
      <c r="H2" s="4" t="s">
        <v>20</v>
      </c>
      <c r="I2" s="3">
        <v>4</v>
      </c>
      <c r="J2" s="4" t="s">
        <v>20</v>
      </c>
      <c r="K2" s="3">
        <v>4</v>
      </c>
      <c r="L2" s="3">
        <f>G2</f>
        <v>99.2</v>
      </c>
      <c r="M2" s="3">
        <f>G2+IF(H2="ΠΑΤΡΕΩΝ",4,0)+IF(J2="ΠΑΤΡΕΩΝ",4,0)</f>
        <v>107.2</v>
      </c>
      <c r="N2" s="3">
        <f>G2+IF(H2="ΑΙΓΙΑΛΕΙΑΣ",4,0)+IF(J2="ΑΙΓΙΑΛΕΙΑΣ",4,0)</f>
        <v>99.2</v>
      </c>
      <c r="O2" s="3">
        <f>G2+IF(H2="ΔΥΤ. ΑΧΑΪΑΣ",4,0)+IF(J2="ΔΥΤ. ΑΧΑΪΑΣ",4,0)</f>
        <v>99.2</v>
      </c>
      <c r="P2" s="21" t="s">
        <v>228</v>
      </c>
      <c r="Q2" s="27" t="s">
        <v>264</v>
      </c>
    </row>
    <row r="3" spans="1:17" ht="22.5" customHeight="1">
      <c r="A3" s="3">
        <v>2</v>
      </c>
      <c r="B3" s="4" t="s">
        <v>21</v>
      </c>
      <c r="C3" s="4" t="s">
        <v>22</v>
      </c>
      <c r="D3" s="4" t="s">
        <v>23</v>
      </c>
      <c r="E3" s="4" t="s">
        <v>24</v>
      </c>
      <c r="F3" s="4" t="s">
        <v>19</v>
      </c>
      <c r="G3" s="3">
        <v>99.08</v>
      </c>
      <c r="H3" s="4" t="s">
        <v>20</v>
      </c>
      <c r="I3" s="3">
        <v>4</v>
      </c>
      <c r="J3" s="4" t="s">
        <v>20</v>
      </c>
      <c r="K3" s="3">
        <v>4</v>
      </c>
      <c r="L3" s="3">
        <f t="shared" ref="L3:L70" si="0">G3</f>
        <v>99.08</v>
      </c>
      <c r="M3" s="3">
        <f t="shared" ref="M3:M70" si="1">G3+IF(H3="ΠΑΤΡΕΩΝ",4,0)+IF(J3="ΠΑΤΡΕΩΝ",4,0)</f>
        <v>107.08</v>
      </c>
      <c r="N3" s="3">
        <f t="shared" ref="N3:N70" si="2">G3+IF(H3="ΑΙΓΙΑΛΕΙΑΣ",4,0)+IF(J3="ΑΙΓΙΑΛΕΙΑΣ",4,0)</f>
        <v>99.08</v>
      </c>
      <c r="O3" s="3">
        <f t="shared" ref="O3:O70" si="3">G3+IF(H3="ΔΥΤ. ΑΧΑΪΑΣ",4,0)+IF(J3="ΔΥΤ. ΑΧΑΪΑΣ",4,0)</f>
        <v>99.08</v>
      </c>
      <c r="P3" s="21" t="s">
        <v>225</v>
      </c>
      <c r="Q3" s="27" t="s">
        <v>264</v>
      </c>
    </row>
    <row r="4" spans="1:17" ht="22.5" customHeight="1">
      <c r="A4" s="3">
        <v>3</v>
      </c>
      <c r="B4" s="4" t="s">
        <v>25</v>
      </c>
      <c r="C4" s="4" t="s">
        <v>22</v>
      </c>
      <c r="D4" s="4" t="s">
        <v>26</v>
      </c>
      <c r="E4" s="4" t="s">
        <v>27</v>
      </c>
      <c r="F4" s="4" t="s">
        <v>19</v>
      </c>
      <c r="G4" s="3">
        <v>101.54</v>
      </c>
      <c r="H4" s="4" t="s">
        <v>20</v>
      </c>
      <c r="I4" s="3">
        <v>4</v>
      </c>
      <c r="J4" s="4"/>
      <c r="K4" s="3">
        <v>0</v>
      </c>
      <c r="L4" s="3">
        <f t="shared" si="0"/>
        <v>101.54</v>
      </c>
      <c r="M4" s="3">
        <f t="shared" si="1"/>
        <v>105.54</v>
      </c>
      <c r="N4" s="3">
        <f t="shared" si="2"/>
        <v>101.54</v>
      </c>
      <c r="O4" s="3">
        <f t="shared" si="3"/>
        <v>101.54</v>
      </c>
      <c r="P4" s="21" t="s">
        <v>229</v>
      </c>
      <c r="Q4" s="27" t="s">
        <v>264</v>
      </c>
    </row>
    <row r="5" spans="1:17" ht="22.5" customHeight="1">
      <c r="A5" s="3">
        <v>4</v>
      </c>
      <c r="B5" s="4" t="s">
        <v>28</v>
      </c>
      <c r="C5" s="4" t="s">
        <v>17</v>
      </c>
      <c r="D5" s="4" t="s">
        <v>29</v>
      </c>
      <c r="E5" s="4" t="s">
        <v>30</v>
      </c>
      <c r="F5" s="4" t="s">
        <v>31</v>
      </c>
      <c r="G5" s="3">
        <v>99.81</v>
      </c>
      <c r="H5" s="4" t="s">
        <v>20</v>
      </c>
      <c r="I5" s="3">
        <v>4</v>
      </c>
      <c r="J5" s="4"/>
      <c r="K5" s="3">
        <v>0</v>
      </c>
      <c r="L5" s="3">
        <f t="shared" si="0"/>
        <v>99.81</v>
      </c>
      <c r="M5" s="3">
        <f t="shared" si="1"/>
        <v>103.81</v>
      </c>
      <c r="N5" s="3">
        <f t="shared" si="2"/>
        <v>99.81</v>
      </c>
      <c r="O5" s="3">
        <f t="shared" si="3"/>
        <v>99.81</v>
      </c>
      <c r="P5" s="21" t="s">
        <v>230</v>
      </c>
      <c r="Q5" s="27" t="s">
        <v>264</v>
      </c>
    </row>
    <row r="6" spans="1:17" ht="22.5" customHeight="1">
      <c r="A6" s="3">
        <v>5</v>
      </c>
      <c r="B6" s="4" t="s">
        <v>32</v>
      </c>
      <c r="C6" s="4" t="s">
        <v>33</v>
      </c>
      <c r="D6" s="4" t="s">
        <v>34</v>
      </c>
      <c r="E6" s="4" t="s">
        <v>35</v>
      </c>
      <c r="F6" s="4" t="s">
        <v>19</v>
      </c>
      <c r="G6" s="3">
        <v>94.51</v>
      </c>
      <c r="H6" s="4" t="s">
        <v>20</v>
      </c>
      <c r="I6" s="3">
        <v>4</v>
      </c>
      <c r="J6" s="4" t="s">
        <v>20</v>
      </c>
      <c r="K6" s="3">
        <v>4</v>
      </c>
      <c r="L6" s="3">
        <f t="shared" si="0"/>
        <v>94.51</v>
      </c>
      <c r="M6" s="3">
        <f t="shared" si="1"/>
        <v>102.51</v>
      </c>
      <c r="N6" s="3">
        <f t="shared" si="2"/>
        <v>94.51</v>
      </c>
      <c r="O6" s="3">
        <f t="shared" si="3"/>
        <v>94.51</v>
      </c>
      <c r="P6" s="21" t="s">
        <v>231</v>
      </c>
      <c r="Q6" s="27" t="s">
        <v>264</v>
      </c>
    </row>
    <row r="7" spans="1:17" ht="22.5" customHeight="1">
      <c r="A7" s="3">
        <v>6</v>
      </c>
      <c r="B7" s="4" t="s">
        <v>36</v>
      </c>
      <c r="C7" s="4" t="s">
        <v>37</v>
      </c>
      <c r="D7" s="4" t="s">
        <v>38</v>
      </c>
      <c r="E7" s="4" t="s">
        <v>39</v>
      </c>
      <c r="F7" s="4" t="s">
        <v>19</v>
      </c>
      <c r="G7" s="3">
        <v>96.12</v>
      </c>
      <c r="H7" s="4" t="s">
        <v>20</v>
      </c>
      <c r="I7" s="3">
        <v>4</v>
      </c>
      <c r="J7" s="4"/>
      <c r="K7" s="3">
        <v>0</v>
      </c>
      <c r="L7" s="3">
        <f t="shared" si="0"/>
        <v>96.12</v>
      </c>
      <c r="M7" s="3">
        <f t="shared" si="1"/>
        <v>100.12</v>
      </c>
      <c r="N7" s="3">
        <f t="shared" si="2"/>
        <v>96.12</v>
      </c>
      <c r="O7" s="3">
        <f t="shared" si="3"/>
        <v>96.12</v>
      </c>
      <c r="P7" s="21" t="s">
        <v>232</v>
      </c>
      <c r="Q7" s="27" t="s">
        <v>264</v>
      </c>
    </row>
    <row r="8" spans="1:17" ht="22.5" customHeight="1">
      <c r="A8" s="3">
        <v>7</v>
      </c>
      <c r="B8" s="4" t="s">
        <v>40</v>
      </c>
      <c r="C8" s="4" t="s">
        <v>41</v>
      </c>
      <c r="D8" s="4" t="s">
        <v>17</v>
      </c>
      <c r="E8" s="4" t="s">
        <v>42</v>
      </c>
      <c r="F8" s="4" t="s">
        <v>19</v>
      </c>
      <c r="G8" s="3">
        <v>92.1</v>
      </c>
      <c r="H8" s="4" t="s">
        <v>20</v>
      </c>
      <c r="I8" s="3">
        <v>4</v>
      </c>
      <c r="J8" s="4" t="s">
        <v>20</v>
      </c>
      <c r="K8" s="3">
        <v>4</v>
      </c>
      <c r="L8" s="3">
        <f t="shared" si="0"/>
        <v>92.1</v>
      </c>
      <c r="M8" s="3">
        <f t="shared" si="1"/>
        <v>100.1</v>
      </c>
      <c r="N8" s="3">
        <f t="shared" si="2"/>
        <v>92.1</v>
      </c>
      <c r="O8" s="3">
        <f t="shared" si="3"/>
        <v>92.1</v>
      </c>
      <c r="P8" s="21" t="s">
        <v>233</v>
      </c>
      <c r="Q8" s="27" t="s">
        <v>264</v>
      </c>
    </row>
    <row r="9" spans="1:17" ht="22.5" customHeight="1">
      <c r="A9" s="3">
        <v>8</v>
      </c>
      <c r="B9" s="4" t="s">
        <v>43</v>
      </c>
      <c r="C9" s="4" t="s">
        <v>44</v>
      </c>
      <c r="D9" s="4" t="s">
        <v>45</v>
      </c>
      <c r="E9" s="4" t="s">
        <v>46</v>
      </c>
      <c r="F9" s="4" t="s">
        <v>19</v>
      </c>
      <c r="G9" s="3">
        <v>90.11</v>
      </c>
      <c r="H9" s="4" t="s">
        <v>20</v>
      </c>
      <c r="I9" s="3">
        <v>4</v>
      </c>
      <c r="J9" s="4"/>
      <c r="K9" s="3">
        <v>0</v>
      </c>
      <c r="L9" s="3">
        <f t="shared" si="0"/>
        <v>90.11</v>
      </c>
      <c r="M9" s="3">
        <f t="shared" si="1"/>
        <v>94.11</v>
      </c>
      <c r="N9" s="3">
        <f t="shared" si="2"/>
        <v>90.11</v>
      </c>
      <c r="O9" s="3">
        <f t="shared" si="3"/>
        <v>90.11</v>
      </c>
      <c r="P9" s="21" t="s">
        <v>234</v>
      </c>
      <c r="Q9" s="27" t="s">
        <v>264</v>
      </c>
    </row>
    <row r="10" spans="1:17" ht="22.5" customHeight="1">
      <c r="A10" s="3">
        <v>9</v>
      </c>
      <c r="B10" s="4" t="s">
        <v>47</v>
      </c>
      <c r="C10" s="4" t="s">
        <v>48</v>
      </c>
      <c r="D10" s="4" t="s">
        <v>49</v>
      </c>
      <c r="E10" s="4" t="s">
        <v>50</v>
      </c>
      <c r="F10" s="4" t="s">
        <v>19</v>
      </c>
      <c r="G10" s="3">
        <v>87.7</v>
      </c>
      <c r="H10" s="4" t="s">
        <v>20</v>
      </c>
      <c r="I10" s="3">
        <v>4</v>
      </c>
      <c r="J10" s="4"/>
      <c r="K10" s="3">
        <v>0</v>
      </c>
      <c r="L10" s="3">
        <f t="shared" si="0"/>
        <v>87.7</v>
      </c>
      <c r="M10" s="3">
        <f t="shared" si="1"/>
        <v>91.7</v>
      </c>
      <c r="N10" s="3">
        <f t="shared" si="2"/>
        <v>87.7</v>
      </c>
      <c r="O10" s="3">
        <f t="shared" si="3"/>
        <v>87.7</v>
      </c>
      <c r="P10" s="21" t="s">
        <v>235</v>
      </c>
      <c r="Q10" s="27" t="s">
        <v>264</v>
      </c>
    </row>
    <row r="11" spans="1:17" ht="22.5" customHeight="1">
      <c r="A11" s="3">
        <v>10</v>
      </c>
      <c r="B11" s="4" t="s">
        <v>51</v>
      </c>
      <c r="C11" s="4" t="s">
        <v>52</v>
      </c>
      <c r="D11" s="4" t="s">
        <v>53</v>
      </c>
      <c r="E11" s="4" t="s">
        <v>54</v>
      </c>
      <c r="F11" s="4" t="s">
        <v>19</v>
      </c>
      <c r="G11" s="3">
        <v>87.55</v>
      </c>
      <c r="H11" s="4" t="s">
        <v>20</v>
      </c>
      <c r="I11" s="3">
        <v>4</v>
      </c>
      <c r="J11" s="4"/>
      <c r="K11" s="3">
        <v>0</v>
      </c>
      <c r="L11" s="3">
        <f t="shared" si="0"/>
        <v>87.55</v>
      </c>
      <c r="M11" s="3">
        <f t="shared" si="1"/>
        <v>91.55</v>
      </c>
      <c r="N11" s="3">
        <f t="shared" si="2"/>
        <v>87.55</v>
      </c>
      <c r="O11" s="3">
        <f t="shared" si="3"/>
        <v>87.55</v>
      </c>
      <c r="P11" s="21" t="s">
        <v>236</v>
      </c>
      <c r="Q11" s="27" t="s">
        <v>264</v>
      </c>
    </row>
    <row r="12" spans="1:17" ht="22.5" customHeight="1">
      <c r="A12" s="3">
        <v>11</v>
      </c>
      <c r="B12" s="5" t="s">
        <v>55</v>
      </c>
      <c r="C12" s="4" t="s">
        <v>17</v>
      </c>
      <c r="D12" s="4" t="s">
        <v>56</v>
      </c>
      <c r="E12" s="4" t="s">
        <v>57</v>
      </c>
      <c r="F12" s="4" t="s">
        <v>19</v>
      </c>
      <c r="G12" s="3">
        <v>91.36</v>
      </c>
      <c r="H12" s="4" t="s">
        <v>58</v>
      </c>
      <c r="I12" s="3">
        <v>0</v>
      </c>
      <c r="J12" s="4" t="s">
        <v>58</v>
      </c>
      <c r="K12" s="3">
        <v>0</v>
      </c>
      <c r="L12" s="3">
        <f t="shared" si="0"/>
        <v>91.36</v>
      </c>
      <c r="M12" s="3">
        <f t="shared" si="1"/>
        <v>91.36</v>
      </c>
      <c r="N12" s="3">
        <f t="shared" si="2"/>
        <v>99.36</v>
      </c>
      <c r="O12" s="3">
        <f t="shared" si="3"/>
        <v>91.36</v>
      </c>
      <c r="P12" s="21" t="s">
        <v>216</v>
      </c>
      <c r="Q12" s="27" t="s">
        <v>264</v>
      </c>
    </row>
    <row r="13" spans="1:17" ht="22.5" customHeight="1">
      <c r="A13" s="3">
        <v>12</v>
      </c>
      <c r="B13" s="4" t="s">
        <v>59</v>
      </c>
      <c r="C13" s="4" t="s">
        <v>60</v>
      </c>
      <c r="D13" s="4" t="s">
        <v>61</v>
      </c>
      <c r="E13" s="4" t="s">
        <v>62</v>
      </c>
      <c r="F13" s="4" t="s">
        <v>19</v>
      </c>
      <c r="G13" s="3">
        <v>87.02</v>
      </c>
      <c r="H13" s="4" t="s">
        <v>20</v>
      </c>
      <c r="I13" s="3">
        <v>4</v>
      </c>
      <c r="J13" s="4"/>
      <c r="K13" s="3">
        <v>0</v>
      </c>
      <c r="L13" s="3">
        <f t="shared" si="0"/>
        <v>87.02</v>
      </c>
      <c r="M13" s="3">
        <f t="shared" si="1"/>
        <v>91.02</v>
      </c>
      <c r="N13" s="3">
        <f t="shared" si="2"/>
        <v>87.02</v>
      </c>
      <c r="O13" s="3">
        <f t="shared" si="3"/>
        <v>87.02</v>
      </c>
      <c r="P13" s="21" t="s">
        <v>237</v>
      </c>
      <c r="Q13" s="27" t="s">
        <v>264</v>
      </c>
    </row>
    <row r="14" spans="1:17" ht="22.5" customHeight="1">
      <c r="A14" s="3">
        <v>13</v>
      </c>
      <c r="B14" s="4" t="s">
        <v>63</v>
      </c>
      <c r="C14" s="4" t="s">
        <v>16</v>
      </c>
      <c r="D14" s="4" t="s">
        <v>26</v>
      </c>
      <c r="E14" s="4" t="s">
        <v>64</v>
      </c>
      <c r="F14" s="4" t="s">
        <v>19</v>
      </c>
      <c r="G14" s="3">
        <v>81.86</v>
      </c>
      <c r="H14" s="4" t="s">
        <v>20</v>
      </c>
      <c r="I14" s="3">
        <v>4</v>
      </c>
      <c r="J14" s="4" t="s">
        <v>20</v>
      </c>
      <c r="K14" s="3">
        <v>4</v>
      </c>
      <c r="L14" s="3">
        <f t="shared" si="0"/>
        <v>81.86</v>
      </c>
      <c r="M14" s="3">
        <f t="shared" si="1"/>
        <v>89.86</v>
      </c>
      <c r="N14" s="3">
        <f t="shared" si="2"/>
        <v>81.86</v>
      </c>
      <c r="O14" s="3">
        <f t="shared" si="3"/>
        <v>81.86</v>
      </c>
      <c r="P14" s="21" t="s">
        <v>238</v>
      </c>
      <c r="Q14" s="27" t="s">
        <v>264</v>
      </c>
    </row>
    <row r="15" spans="1:17" ht="22.5" customHeight="1">
      <c r="A15" s="3">
        <v>14</v>
      </c>
      <c r="B15" s="4" t="s">
        <v>32</v>
      </c>
      <c r="C15" s="4" t="s">
        <v>22</v>
      </c>
      <c r="D15" s="4" t="s">
        <v>65</v>
      </c>
      <c r="E15" s="4" t="s">
        <v>66</v>
      </c>
      <c r="F15" s="4" t="s">
        <v>19</v>
      </c>
      <c r="G15" s="3">
        <v>81.040000000000006</v>
      </c>
      <c r="H15" s="4" t="s">
        <v>20</v>
      </c>
      <c r="I15" s="3">
        <v>4</v>
      </c>
      <c r="J15" s="4" t="s">
        <v>20</v>
      </c>
      <c r="K15" s="3">
        <v>4</v>
      </c>
      <c r="L15" s="3">
        <f t="shared" si="0"/>
        <v>81.040000000000006</v>
      </c>
      <c r="M15" s="3">
        <f t="shared" si="1"/>
        <v>89.04</v>
      </c>
      <c r="N15" s="3">
        <f t="shared" si="2"/>
        <v>81.040000000000006</v>
      </c>
      <c r="O15" s="3">
        <f t="shared" si="3"/>
        <v>81.040000000000006</v>
      </c>
      <c r="P15" s="21" t="s">
        <v>227</v>
      </c>
      <c r="Q15" s="27" t="s">
        <v>264</v>
      </c>
    </row>
    <row r="16" spans="1:17" ht="22.5" customHeight="1">
      <c r="A16" s="3">
        <v>15</v>
      </c>
      <c r="B16" s="4" t="s">
        <v>67</v>
      </c>
      <c r="C16" s="4" t="s">
        <v>68</v>
      </c>
      <c r="D16" s="4" t="s">
        <v>69</v>
      </c>
      <c r="E16" s="4" t="s">
        <v>70</v>
      </c>
      <c r="F16" s="4" t="s">
        <v>19</v>
      </c>
      <c r="G16" s="3">
        <v>83.51</v>
      </c>
      <c r="H16" s="4" t="s">
        <v>20</v>
      </c>
      <c r="I16" s="3">
        <v>4</v>
      </c>
      <c r="J16" s="4"/>
      <c r="K16" s="3">
        <v>0</v>
      </c>
      <c r="L16" s="3">
        <f t="shared" si="0"/>
        <v>83.51</v>
      </c>
      <c r="M16" s="3">
        <f t="shared" si="1"/>
        <v>87.51</v>
      </c>
      <c r="N16" s="3">
        <f t="shared" si="2"/>
        <v>83.51</v>
      </c>
      <c r="O16" s="3">
        <f t="shared" si="3"/>
        <v>83.51</v>
      </c>
      <c r="P16" s="21" t="s">
        <v>217</v>
      </c>
      <c r="Q16" s="27" t="s">
        <v>264</v>
      </c>
    </row>
    <row r="17" spans="1:17" ht="22.5" customHeight="1">
      <c r="A17" s="3">
        <v>16</v>
      </c>
      <c r="B17" s="4" t="s">
        <v>71</v>
      </c>
      <c r="C17" s="4" t="s">
        <v>72</v>
      </c>
      <c r="D17" s="4" t="s">
        <v>23</v>
      </c>
      <c r="E17" s="4" t="s">
        <v>73</v>
      </c>
      <c r="F17" s="4" t="s">
        <v>19</v>
      </c>
      <c r="G17" s="3">
        <v>79.150000000000006</v>
      </c>
      <c r="H17" s="4" t="s">
        <v>20</v>
      </c>
      <c r="I17" s="3">
        <v>4</v>
      </c>
      <c r="J17" s="4" t="s">
        <v>20</v>
      </c>
      <c r="K17" s="3">
        <v>4</v>
      </c>
      <c r="L17" s="3">
        <f t="shared" si="0"/>
        <v>79.150000000000006</v>
      </c>
      <c r="M17" s="3">
        <f t="shared" si="1"/>
        <v>87.15</v>
      </c>
      <c r="N17" s="3">
        <f t="shared" si="2"/>
        <v>79.150000000000006</v>
      </c>
      <c r="O17" s="3">
        <f t="shared" si="3"/>
        <v>79.150000000000006</v>
      </c>
      <c r="P17" s="21" t="s">
        <v>239</v>
      </c>
      <c r="Q17" s="27" t="s">
        <v>264</v>
      </c>
    </row>
    <row r="18" spans="1:17" ht="22.5" customHeight="1">
      <c r="A18" s="3">
        <v>17</v>
      </c>
      <c r="B18" s="4" t="s">
        <v>74</v>
      </c>
      <c r="C18" s="4" t="s">
        <v>75</v>
      </c>
      <c r="D18" s="4" t="s">
        <v>17</v>
      </c>
      <c r="E18" s="4" t="s">
        <v>76</v>
      </c>
      <c r="F18" s="4" t="s">
        <v>19</v>
      </c>
      <c r="G18" s="3">
        <v>82.96</v>
      </c>
      <c r="H18" s="4" t="s">
        <v>20</v>
      </c>
      <c r="I18" s="3">
        <v>4</v>
      </c>
      <c r="J18" s="4"/>
      <c r="K18" s="3">
        <v>0</v>
      </c>
      <c r="L18" s="3">
        <f t="shared" si="0"/>
        <v>82.96</v>
      </c>
      <c r="M18" s="3">
        <f t="shared" si="1"/>
        <v>86.96</v>
      </c>
      <c r="N18" s="3">
        <f t="shared" si="2"/>
        <v>82.96</v>
      </c>
      <c r="O18" s="3">
        <f t="shared" si="3"/>
        <v>82.96</v>
      </c>
      <c r="P18" s="21" t="s">
        <v>240</v>
      </c>
      <c r="Q18" s="27" t="s">
        <v>264</v>
      </c>
    </row>
    <row r="19" spans="1:17" ht="22.5" customHeight="1">
      <c r="A19" s="3">
        <v>18</v>
      </c>
      <c r="B19" s="4" t="s">
        <v>77</v>
      </c>
      <c r="C19" s="4" t="s">
        <v>78</v>
      </c>
      <c r="D19" s="4" t="s">
        <v>79</v>
      </c>
      <c r="E19" s="4" t="s">
        <v>80</v>
      </c>
      <c r="F19" s="4" t="s">
        <v>19</v>
      </c>
      <c r="G19" s="3">
        <v>81.62</v>
      </c>
      <c r="H19" s="4" t="s">
        <v>20</v>
      </c>
      <c r="I19" s="3">
        <v>4</v>
      </c>
      <c r="J19" s="4" t="s">
        <v>81</v>
      </c>
      <c r="K19" s="3">
        <v>0</v>
      </c>
      <c r="L19" s="3">
        <f t="shared" si="0"/>
        <v>81.62</v>
      </c>
      <c r="M19" s="3">
        <f t="shared" si="1"/>
        <v>85.62</v>
      </c>
      <c r="N19" s="3">
        <f t="shared" si="2"/>
        <v>81.62</v>
      </c>
      <c r="O19" s="3">
        <f t="shared" si="3"/>
        <v>85.62</v>
      </c>
      <c r="P19" s="21" t="s">
        <v>241</v>
      </c>
      <c r="Q19" s="27" t="s">
        <v>264</v>
      </c>
    </row>
    <row r="20" spans="1:17" ht="22.5" customHeight="1">
      <c r="A20" s="3">
        <v>19</v>
      </c>
      <c r="B20" s="4" t="s">
        <v>82</v>
      </c>
      <c r="C20" s="4" t="s">
        <v>83</v>
      </c>
      <c r="D20" s="4" t="s">
        <v>78</v>
      </c>
      <c r="E20" s="4" t="s">
        <v>84</v>
      </c>
      <c r="F20" s="4" t="s">
        <v>19</v>
      </c>
      <c r="G20" s="3">
        <v>81.510000000000005</v>
      </c>
      <c r="H20" s="4" t="s">
        <v>20</v>
      </c>
      <c r="I20" s="3">
        <v>4</v>
      </c>
      <c r="J20" s="4"/>
      <c r="K20" s="3">
        <v>0</v>
      </c>
      <c r="L20" s="3">
        <f t="shared" si="0"/>
        <v>81.510000000000005</v>
      </c>
      <c r="M20" s="3">
        <f t="shared" si="1"/>
        <v>85.51</v>
      </c>
      <c r="N20" s="3">
        <f t="shared" si="2"/>
        <v>81.510000000000005</v>
      </c>
      <c r="O20" s="3">
        <f t="shared" si="3"/>
        <v>81.510000000000005</v>
      </c>
      <c r="P20" s="21" t="s">
        <v>242</v>
      </c>
      <c r="Q20" s="27" t="s">
        <v>264</v>
      </c>
    </row>
    <row r="21" spans="1:17" ht="22.5" customHeight="1">
      <c r="A21" s="3">
        <v>20</v>
      </c>
      <c r="B21" s="4" t="s">
        <v>85</v>
      </c>
      <c r="C21" s="4" t="s">
        <v>86</v>
      </c>
      <c r="D21" s="4" t="s">
        <v>68</v>
      </c>
      <c r="E21" s="4" t="s">
        <v>87</v>
      </c>
      <c r="F21" s="4" t="s">
        <v>19</v>
      </c>
      <c r="G21" s="3">
        <v>75.78</v>
      </c>
      <c r="H21" s="4" t="s">
        <v>20</v>
      </c>
      <c r="I21" s="3">
        <v>4</v>
      </c>
      <c r="J21" s="4" t="s">
        <v>20</v>
      </c>
      <c r="K21" s="3">
        <v>4</v>
      </c>
      <c r="L21" s="3">
        <f t="shared" si="0"/>
        <v>75.78</v>
      </c>
      <c r="M21" s="3">
        <f t="shared" si="1"/>
        <v>83.78</v>
      </c>
      <c r="N21" s="3">
        <f t="shared" si="2"/>
        <v>75.78</v>
      </c>
      <c r="O21" s="3">
        <f t="shared" si="3"/>
        <v>75.78</v>
      </c>
      <c r="P21" s="21" t="s">
        <v>219</v>
      </c>
      <c r="Q21" s="27" t="s">
        <v>264</v>
      </c>
    </row>
    <row r="22" spans="1:17" ht="22.5" customHeight="1">
      <c r="A22" s="3">
        <v>21</v>
      </c>
      <c r="B22" s="4" t="s">
        <v>88</v>
      </c>
      <c r="C22" s="4" t="s">
        <v>89</v>
      </c>
      <c r="D22" s="4" t="s">
        <v>90</v>
      </c>
      <c r="E22" s="4" t="s">
        <v>91</v>
      </c>
      <c r="F22" s="4" t="s">
        <v>31</v>
      </c>
      <c r="G22" s="3">
        <v>75.69</v>
      </c>
      <c r="H22" s="4" t="s">
        <v>20</v>
      </c>
      <c r="I22" s="3">
        <v>4</v>
      </c>
      <c r="J22" s="4" t="s">
        <v>20</v>
      </c>
      <c r="K22" s="3">
        <v>4</v>
      </c>
      <c r="L22" s="3">
        <f t="shared" si="0"/>
        <v>75.69</v>
      </c>
      <c r="M22" s="3">
        <f t="shared" si="1"/>
        <v>83.69</v>
      </c>
      <c r="N22" s="3">
        <f t="shared" si="2"/>
        <v>75.69</v>
      </c>
      <c r="O22" s="3">
        <f t="shared" si="3"/>
        <v>75.69</v>
      </c>
      <c r="P22" s="21" t="s">
        <v>222</v>
      </c>
      <c r="Q22" s="27" t="s">
        <v>264</v>
      </c>
    </row>
    <row r="23" spans="1:17" ht="22.5" customHeight="1">
      <c r="A23" s="3">
        <v>22</v>
      </c>
      <c r="B23" s="4" t="s">
        <v>92</v>
      </c>
      <c r="C23" s="4" t="s">
        <v>93</v>
      </c>
      <c r="D23" s="4" t="s">
        <v>26</v>
      </c>
      <c r="E23" s="4" t="s">
        <v>94</v>
      </c>
      <c r="F23" s="4" t="s">
        <v>19</v>
      </c>
      <c r="G23" s="3">
        <v>75.180000000000007</v>
      </c>
      <c r="H23" s="4" t="s">
        <v>20</v>
      </c>
      <c r="I23" s="3">
        <v>4</v>
      </c>
      <c r="J23" s="4" t="s">
        <v>20</v>
      </c>
      <c r="K23" s="3">
        <v>4</v>
      </c>
      <c r="L23" s="3">
        <f t="shared" si="0"/>
        <v>75.180000000000007</v>
      </c>
      <c r="M23" s="3">
        <f t="shared" si="1"/>
        <v>83.18</v>
      </c>
      <c r="N23" s="3">
        <f t="shared" si="2"/>
        <v>75.180000000000007</v>
      </c>
      <c r="O23" s="3">
        <f t="shared" si="3"/>
        <v>75.180000000000007</v>
      </c>
      <c r="P23" s="21" t="s">
        <v>214</v>
      </c>
      <c r="Q23" s="27" t="s">
        <v>264</v>
      </c>
    </row>
    <row r="24" spans="1:17" ht="22.5" customHeight="1">
      <c r="A24" s="3">
        <v>23</v>
      </c>
      <c r="B24" s="4" t="s">
        <v>95</v>
      </c>
      <c r="C24" s="4" t="s">
        <v>96</v>
      </c>
      <c r="D24" s="4" t="s">
        <v>90</v>
      </c>
      <c r="E24" s="4" t="s">
        <v>97</v>
      </c>
      <c r="F24" s="4" t="s">
        <v>19</v>
      </c>
      <c r="G24" s="3">
        <v>78.900000000000006</v>
      </c>
      <c r="H24" s="4" t="s">
        <v>20</v>
      </c>
      <c r="I24" s="3">
        <v>4</v>
      </c>
      <c r="J24" s="4" t="s">
        <v>98</v>
      </c>
      <c r="K24" s="3">
        <v>0</v>
      </c>
      <c r="L24" s="3">
        <f t="shared" si="0"/>
        <v>78.900000000000006</v>
      </c>
      <c r="M24" s="3">
        <f t="shared" si="1"/>
        <v>82.9</v>
      </c>
      <c r="N24" s="3">
        <f t="shared" si="2"/>
        <v>78.900000000000006</v>
      </c>
      <c r="O24" s="3">
        <f t="shared" si="3"/>
        <v>78.900000000000006</v>
      </c>
      <c r="P24" s="21" t="s">
        <v>243</v>
      </c>
      <c r="Q24" s="27" t="s">
        <v>264</v>
      </c>
    </row>
    <row r="25" spans="1:17" ht="22.5" customHeight="1">
      <c r="A25" s="3">
        <v>24</v>
      </c>
      <c r="B25" s="4" t="s">
        <v>99</v>
      </c>
      <c r="C25" s="4" t="s">
        <v>61</v>
      </c>
      <c r="D25" s="4" t="s">
        <v>17</v>
      </c>
      <c r="E25" s="4" t="s">
        <v>100</v>
      </c>
      <c r="F25" s="4" t="s">
        <v>31</v>
      </c>
      <c r="G25" s="3">
        <v>77.040000000000006</v>
      </c>
      <c r="H25" s="4" t="s">
        <v>20</v>
      </c>
      <c r="I25" s="3">
        <v>4</v>
      </c>
      <c r="J25" s="4"/>
      <c r="K25" s="3">
        <v>0</v>
      </c>
      <c r="L25" s="3">
        <f t="shared" si="0"/>
        <v>77.040000000000006</v>
      </c>
      <c r="M25" s="3">
        <f t="shared" si="1"/>
        <v>81.040000000000006</v>
      </c>
      <c r="N25" s="3">
        <f t="shared" si="2"/>
        <v>77.040000000000006</v>
      </c>
      <c r="O25" s="3">
        <f t="shared" si="3"/>
        <v>77.040000000000006</v>
      </c>
      <c r="P25" s="21" t="s">
        <v>215</v>
      </c>
      <c r="Q25" s="27" t="s">
        <v>264</v>
      </c>
    </row>
    <row r="26" spans="1:17" ht="22.5" customHeight="1">
      <c r="A26" s="3">
        <v>25</v>
      </c>
      <c r="B26" s="4" t="s">
        <v>101</v>
      </c>
      <c r="C26" s="4" t="s">
        <v>102</v>
      </c>
      <c r="D26" s="4" t="s">
        <v>26</v>
      </c>
      <c r="E26" s="4" t="s">
        <v>103</v>
      </c>
      <c r="F26" s="4" t="s">
        <v>19</v>
      </c>
      <c r="G26" s="3">
        <v>76.95</v>
      </c>
      <c r="H26" s="4" t="s">
        <v>20</v>
      </c>
      <c r="I26" s="3">
        <v>4</v>
      </c>
      <c r="J26" s="4"/>
      <c r="K26" s="3">
        <v>0</v>
      </c>
      <c r="L26" s="3">
        <f t="shared" si="0"/>
        <v>76.95</v>
      </c>
      <c r="M26" s="3">
        <f t="shared" si="1"/>
        <v>80.95</v>
      </c>
      <c r="N26" s="3">
        <f t="shared" si="2"/>
        <v>76.95</v>
      </c>
      <c r="O26" s="3">
        <f t="shared" si="3"/>
        <v>76.95</v>
      </c>
      <c r="P26" s="21" t="s">
        <v>244</v>
      </c>
      <c r="Q26" s="27" t="s">
        <v>264</v>
      </c>
    </row>
    <row r="27" spans="1:17" ht="22.5" customHeight="1">
      <c r="A27" s="3">
        <v>26</v>
      </c>
      <c r="B27" s="4" t="s">
        <v>104</v>
      </c>
      <c r="C27" s="4" t="s">
        <v>105</v>
      </c>
      <c r="D27" s="4" t="s">
        <v>26</v>
      </c>
      <c r="E27" s="4" t="s">
        <v>106</v>
      </c>
      <c r="F27" s="4" t="s">
        <v>19</v>
      </c>
      <c r="G27" s="3">
        <v>76.89</v>
      </c>
      <c r="H27" s="4" t="s">
        <v>20</v>
      </c>
      <c r="I27" s="3">
        <v>4</v>
      </c>
      <c r="J27" s="4" t="s">
        <v>98</v>
      </c>
      <c r="K27" s="3">
        <v>0</v>
      </c>
      <c r="L27" s="3">
        <f t="shared" si="0"/>
        <v>76.89</v>
      </c>
      <c r="M27" s="3">
        <f t="shared" si="1"/>
        <v>80.89</v>
      </c>
      <c r="N27" s="3">
        <f t="shared" si="2"/>
        <v>76.89</v>
      </c>
      <c r="O27" s="3">
        <f t="shared" si="3"/>
        <v>76.89</v>
      </c>
      <c r="P27" s="21" t="s">
        <v>223</v>
      </c>
      <c r="Q27" s="27" t="s">
        <v>264</v>
      </c>
    </row>
    <row r="28" spans="1:17" ht="22.5" customHeight="1">
      <c r="A28" s="3">
        <v>27</v>
      </c>
      <c r="B28" s="4" t="s">
        <v>107</v>
      </c>
      <c r="C28" s="4" t="s">
        <v>108</v>
      </c>
      <c r="D28" s="4" t="s">
        <v>109</v>
      </c>
      <c r="E28" s="4" t="s">
        <v>110</v>
      </c>
      <c r="F28" s="4" t="s">
        <v>19</v>
      </c>
      <c r="G28" s="3">
        <v>72.2</v>
      </c>
      <c r="H28" s="4" t="s">
        <v>20</v>
      </c>
      <c r="I28" s="3">
        <v>4</v>
      </c>
      <c r="J28" s="4" t="s">
        <v>20</v>
      </c>
      <c r="K28" s="3">
        <v>4</v>
      </c>
      <c r="L28" s="3">
        <f t="shared" si="0"/>
        <v>72.2</v>
      </c>
      <c r="M28" s="3">
        <f t="shared" si="1"/>
        <v>80.2</v>
      </c>
      <c r="N28" s="3">
        <f t="shared" si="2"/>
        <v>72.2</v>
      </c>
      <c r="O28" s="3">
        <f t="shared" si="3"/>
        <v>72.2</v>
      </c>
      <c r="P28" s="21" t="s">
        <v>245</v>
      </c>
      <c r="Q28" s="27" t="s">
        <v>264</v>
      </c>
    </row>
    <row r="29" spans="1:17" ht="22.5" customHeight="1">
      <c r="A29" s="3">
        <v>28</v>
      </c>
      <c r="B29" s="4" t="s">
        <v>111</v>
      </c>
      <c r="C29" s="4" t="s">
        <v>112</v>
      </c>
      <c r="D29" s="4" t="s">
        <v>113</v>
      </c>
      <c r="E29" s="4" t="s">
        <v>114</v>
      </c>
      <c r="F29" s="4" t="s">
        <v>31</v>
      </c>
      <c r="G29" s="3">
        <v>71.599999999999994</v>
      </c>
      <c r="H29" s="4" t="s">
        <v>20</v>
      </c>
      <c r="I29" s="3">
        <v>4</v>
      </c>
      <c r="J29" s="4" t="s">
        <v>20</v>
      </c>
      <c r="K29" s="3">
        <v>4</v>
      </c>
      <c r="L29" s="3">
        <f t="shared" si="0"/>
        <v>71.599999999999994</v>
      </c>
      <c r="M29" s="3">
        <f t="shared" si="1"/>
        <v>79.599999999999994</v>
      </c>
      <c r="N29" s="3">
        <f t="shared" si="2"/>
        <v>71.599999999999994</v>
      </c>
      <c r="O29" s="3">
        <f t="shared" si="3"/>
        <v>71.599999999999994</v>
      </c>
      <c r="P29" s="21" t="s">
        <v>246</v>
      </c>
      <c r="Q29" s="27" t="s">
        <v>264</v>
      </c>
    </row>
    <row r="30" spans="1:17" ht="22.5" customHeight="1">
      <c r="A30" s="3">
        <v>29</v>
      </c>
      <c r="B30" s="4" t="s">
        <v>115</v>
      </c>
      <c r="C30" s="4" t="s">
        <v>116</v>
      </c>
      <c r="D30" s="4" t="s">
        <v>117</v>
      </c>
      <c r="E30" s="4" t="s">
        <v>118</v>
      </c>
      <c r="F30" s="4" t="s">
        <v>19</v>
      </c>
      <c r="G30" s="3">
        <v>71.400000000000006</v>
      </c>
      <c r="H30" s="4" t="s">
        <v>20</v>
      </c>
      <c r="I30" s="3">
        <v>4</v>
      </c>
      <c r="J30" s="4" t="s">
        <v>20</v>
      </c>
      <c r="K30" s="3">
        <v>4</v>
      </c>
      <c r="L30" s="3">
        <f t="shared" si="0"/>
        <v>71.400000000000006</v>
      </c>
      <c r="M30" s="3">
        <f t="shared" si="1"/>
        <v>79.400000000000006</v>
      </c>
      <c r="N30" s="3">
        <f t="shared" si="2"/>
        <v>71.400000000000006</v>
      </c>
      <c r="O30" s="3">
        <f t="shared" si="3"/>
        <v>71.400000000000006</v>
      </c>
      <c r="P30" s="21" t="s">
        <v>247</v>
      </c>
      <c r="Q30" s="27" t="s">
        <v>264</v>
      </c>
    </row>
    <row r="31" spans="1:17" ht="22.5" customHeight="1">
      <c r="A31" s="3">
        <v>30</v>
      </c>
      <c r="B31" s="4" t="s">
        <v>119</v>
      </c>
      <c r="C31" s="4" t="s">
        <v>120</v>
      </c>
      <c r="D31" s="4" t="s">
        <v>56</v>
      </c>
      <c r="E31" s="4" t="s">
        <v>121</v>
      </c>
      <c r="F31" s="4" t="s">
        <v>19</v>
      </c>
      <c r="G31" s="3">
        <v>70.95</v>
      </c>
      <c r="H31" s="4" t="s">
        <v>20</v>
      </c>
      <c r="I31" s="3">
        <v>4</v>
      </c>
      <c r="J31" s="4" t="s">
        <v>20</v>
      </c>
      <c r="K31" s="3">
        <v>4</v>
      </c>
      <c r="L31" s="3">
        <f t="shared" si="0"/>
        <v>70.95</v>
      </c>
      <c r="M31" s="3">
        <f t="shared" si="1"/>
        <v>78.95</v>
      </c>
      <c r="N31" s="3">
        <f t="shared" si="2"/>
        <v>70.95</v>
      </c>
      <c r="O31" s="3">
        <f t="shared" si="3"/>
        <v>70.95</v>
      </c>
      <c r="P31" s="21" t="s">
        <v>248</v>
      </c>
      <c r="Q31" s="27" t="s">
        <v>264</v>
      </c>
    </row>
    <row r="32" spans="1:17" ht="22.5" customHeight="1">
      <c r="A32" s="3">
        <v>31</v>
      </c>
      <c r="B32" s="4" t="s">
        <v>122</v>
      </c>
      <c r="C32" s="4" t="s">
        <v>123</v>
      </c>
      <c r="D32" s="4" t="s">
        <v>23</v>
      </c>
      <c r="E32" s="4" t="s">
        <v>124</v>
      </c>
      <c r="F32" s="4" t="s">
        <v>31</v>
      </c>
      <c r="G32" s="3">
        <v>74.48</v>
      </c>
      <c r="H32" s="4" t="s">
        <v>20</v>
      </c>
      <c r="I32" s="3">
        <v>4</v>
      </c>
      <c r="J32" s="4" t="s">
        <v>58</v>
      </c>
      <c r="K32" s="3"/>
      <c r="L32" s="3">
        <f t="shared" si="0"/>
        <v>74.48</v>
      </c>
      <c r="M32" s="3">
        <f t="shared" si="1"/>
        <v>78.48</v>
      </c>
      <c r="N32" s="3">
        <f t="shared" si="2"/>
        <v>78.48</v>
      </c>
      <c r="O32" s="3">
        <f t="shared" si="3"/>
        <v>74.48</v>
      </c>
      <c r="P32" s="21" t="s">
        <v>249</v>
      </c>
      <c r="Q32" s="27" t="s">
        <v>264</v>
      </c>
    </row>
    <row r="33" spans="1:17" ht="22.5" customHeight="1">
      <c r="A33" s="3">
        <v>32</v>
      </c>
      <c r="B33" s="4" t="s">
        <v>125</v>
      </c>
      <c r="C33" s="4" t="s">
        <v>126</v>
      </c>
      <c r="D33" s="4" t="s">
        <v>65</v>
      </c>
      <c r="E33" s="4" t="s">
        <v>127</v>
      </c>
      <c r="F33" s="4" t="s">
        <v>19</v>
      </c>
      <c r="G33" s="3">
        <v>70.400000000000006</v>
      </c>
      <c r="H33" s="4" t="s">
        <v>20</v>
      </c>
      <c r="I33" s="3">
        <v>4</v>
      </c>
      <c r="J33" s="4" t="s">
        <v>20</v>
      </c>
      <c r="K33" s="3">
        <v>4</v>
      </c>
      <c r="L33" s="3">
        <f t="shared" si="0"/>
        <v>70.400000000000006</v>
      </c>
      <c r="M33" s="3">
        <f t="shared" si="1"/>
        <v>78.400000000000006</v>
      </c>
      <c r="N33" s="3">
        <f t="shared" si="2"/>
        <v>70.400000000000006</v>
      </c>
      <c r="O33" s="3">
        <f t="shared" si="3"/>
        <v>70.400000000000006</v>
      </c>
      <c r="P33" s="21" t="s">
        <v>250</v>
      </c>
      <c r="Q33" s="27" t="s">
        <v>264</v>
      </c>
    </row>
    <row r="34" spans="1:17" ht="22.5" customHeight="1">
      <c r="A34" s="3">
        <v>33</v>
      </c>
      <c r="B34" s="4" t="s">
        <v>128</v>
      </c>
      <c r="C34" s="4" t="s">
        <v>56</v>
      </c>
      <c r="D34" s="4" t="s">
        <v>129</v>
      </c>
      <c r="E34" s="4" t="s">
        <v>130</v>
      </c>
      <c r="F34" s="4" t="s">
        <v>19</v>
      </c>
      <c r="G34" s="3">
        <v>70.010000000000005</v>
      </c>
      <c r="H34" s="4" t="s">
        <v>20</v>
      </c>
      <c r="I34" s="3">
        <v>4</v>
      </c>
      <c r="J34" s="4" t="s">
        <v>20</v>
      </c>
      <c r="K34" s="3">
        <v>4</v>
      </c>
      <c r="L34" s="3">
        <f t="shared" si="0"/>
        <v>70.010000000000005</v>
      </c>
      <c r="M34" s="3">
        <f t="shared" si="1"/>
        <v>78.010000000000005</v>
      </c>
      <c r="N34" s="3">
        <f t="shared" si="2"/>
        <v>70.010000000000005</v>
      </c>
      <c r="O34" s="3">
        <f t="shared" si="3"/>
        <v>70.010000000000005</v>
      </c>
      <c r="P34" s="21" t="s">
        <v>251</v>
      </c>
      <c r="Q34" s="27" t="s">
        <v>264</v>
      </c>
    </row>
    <row r="35" spans="1:17" ht="22.5" customHeight="1">
      <c r="A35" s="3">
        <v>34</v>
      </c>
      <c r="B35" s="4" t="s">
        <v>131</v>
      </c>
      <c r="C35" s="4" t="s">
        <v>132</v>
      </c>
      <c r="D35" s="4" t="s">
        <v>60</v>
      </c>
      <c r="E35" s="4" t="s">
        <v>133</v>
      </c>
      <c r="F35" s="4" t="s">
        <v>19</v>
      </c>
      <c r="G35" s="3">
        <v>69.69</v>
      </c>
      <c r="H35" s="4" t="s">
        <v>20</v>
      </c>
      <c r="I35" s="3">
        <v>4</v>
      </c>
      <c r="J35" s="4" t="s">
        <v>20</v>
      </c>
      <c r="K35" s="3">
        <v>4</v>
      </c>
      <c r="L35" s="3">
        <f t="shared" si="0"/>
        <v>69.69</v>
      </c>
      <c r="M35" s="3">
        <f t="shared" si="1"/>
        <v>77.69</v>
      </c>
      <c r="N35" s="3">
        <f t="shared" si="2"/>
        <v>69.69</v>
      </c>
      <c r="O35" s="3">
        <f t="shared" si="3"/>
        <v>69.69</v>
      </c>
      <c r="P35" s="21" t="s">
        <v>252</v>
      </c>
      <c r="Q35" s="27" t="s">
        <v>264</v>
      </c>
    </row>
    <row r="36" spans="1:17" ht="22.5" customHeight="1">
      <c r="A36" s="3">
        <v>35</v>
      </c>
      <c r="B36" s="5" t="s">
        <v>134</v>
      </c>
      <c r="C36" s="4" t="s">
        <v>56</v>
      </c>
      <c r="D36" s="4" t="s">
        <v>135</v>
      </c>
      <c r="E36" s="4" t="s">
        <v>136</v>
      </c>
      <c r="F36" s="4" t="s">
        <v>19</v>
      </c>
      <c r="G36" s="3">
        <v>77.510000000000005</v>
      </c>
      <c r="H36" s="4" t="s">
        <v>58</v>
      </c>
      <c r="I36" s="3">
        <v>0</v>
      </c>
      <c r="J36" s="4" t="s">
        <v>58</v>
      </c>
      <c r="K36" s="3">
        <v>0</v>
      </c>
      <c r="L36" s="3">
        <f t="shared" si="0"/>
        <v>77.510000000000005</v>
      </c>
      <c r="M36" s="3">
        <f t="shared" si="1"/>
        <v>77.510000000000005</v>
      </c>
      <c r="N36" s="3">
        <f t="shared" si="2"/>
        <v>85.51</v>
      </c>
      <c r="O36" s="3">
        <f t="shared" si="3"/>
        <v>77.510000000000005</v>
      </c>
      <c r="P36" s="21" t="s">
        <v>253</v>
      </c>
      <c r="Q36" s="27" t="s">
        <v>264</v>
      </c>
    </row>
    <row r="37" spans="1:17" ht="22.5" customHeight="1">
      <c r="A37" s="3">
        <v>36</v>
      </c>
      <c r="B37" s="4" t="s">
        <v>137</v>
      </c>
      <c r="C37" s="4" t="s">
        <v>138</v>
      </c>
      <c r="D37" s="4" t="s">
        <v>56</v>
      </c>
      <c r="E37" s="4" t="s">
        <v>139</v>
      </c>
      <c r="F37" s="4" t="s">
        <v>19</v>
      </c>
      <c r="G37" s="3">
        <v>73.11</v>
      </c>
      <c r="H37" s="4" t="s">
        <v>20</v>
      </c>
      <c r="I37" s="3">
        <v>4</v>
      </c>
      <c r="J37" s="4" t="s">
        <v>140</v>
      </c>
      <c r="K37" s="3">
        <v>0</v>
      </c>
      <c r="L37" s="3">
        <f t="shared" si="0"/>
        <v>73.11</v>
      </c>
      <c r="M37" s="3">
        <f t="shared" si="1"/>
        <v>77.11</v>
      </c>
      <c r="N37" s="3">
        <f t="shared" si="2"/>
        <v>73.11</v>
      </c>
      <c r="O37" s="3">
        <f t="shared" si="3"/>
        <v>73.11</v>
      </c>
      <c r="P37" s="21" t="s">
        <v>226</v>
      </c>
      <c r="Q37" s="27" t="s">
        <v>264</v>
      </c>
    </row>
    <row r="38" spans="1:17" ht="22.5" customHeight="1">
      <c r="A38" s="3">
        <v>37</v>
      </c>
      <c r="B38" s="5" t="s">
        <v>141</v>
      </c>
      <c r="C38" s="4" t="s">
        <v>93</v>
      </c>
      <c r="D38" s="4" t="s">
        <v>113</v>
      </c>
      <c r="E38" s="4" t="s">
        <v>142</v>
      </c>
      <c r="F38" s="4" t="s">
        <v>19</v>
      </c>
      <c r="G38" s="3">
        <v>70.56</v>
      </c>
      <c r="H38" s="4" t="s">
        <v>20</v>
      </c>
      <c r="I38" s="3">
        <v>4</v>
      </c>
      <c r="J38" s="4"/>
      <c r="K38" s="3">
        <v>0</v>
      </c>
      <c r="L38" s="3">
        <f t="shared" si="0"/>
        <v>70.56</v>
      </c>
      <c r="M38" s="3">
        <f t="shared" si="1"/>
        <v>74.56</v>
      </c>
      <c r="N38" s="3">
        <f t="shared" si="2"/>
        <v>70.56</v>
      </c>
      <c r="O38" s="3">
        <f t="shared" si="3"/>
        <v>70.56</v>
      </c>
      <c r="P38" s="21" t="s">
        <v>221</v>
      </c>
      <c r="Q38" s="27" t="s">
        <v>264</v>
      </c>
    </row>
    <row r="39" spans="1:17" ht="22.5" customHeight="1">
      <c r="A39" s="3">
        <v>38</v>
      </c>
      <c r="B39" s="5" t="s">
        <v>143</v>
      </c>
      <c r="C39" s="4" t="s">
        <v>144</v>
      </c>
      <c r="D39" s="4" t="s">
        <v>17</v>
      </c>
      <c r="E39" s="4" t="s">
        <v>145</v>
      </c>
      <c r="F39" s="4" t="s">
        <v>19</v>
      </c>
      <c r="G39" s="3">
        <v>73.209999999999994</v>
      </c>
      <c r="H39" s="4" t="s">
        <v>81</v>
      </c>
      <c r="I39" s="3">
        <v>4</v>
      </c>
      <c r="J39" s="4" t="s">
        <v>81</v>
      </c>
      <c r="K39" s="3">
        <v>4</v>
      </c>
      <c r="L39" s="3">
        <f t="shared" si="0"/>
        <v>73.209999999999994</v>
      </c>
      <c r="M39" s="3">
        <f t="shared" si="1"/>
        <v>73.209999999999994</v>
      </c>
      <c r="N39" s="3">
        <f t="shared" si="2"/>
        <v>73.209999999999994</v>
      </c>
      <c r="O39" s="3">
        <f t="shared" si="3"/>
        <v>81.209999999999994</v>
      </c>
      <c r="P39" s="21" t="s">
        <v>254</v>
      </c>
      <c r="Q39" s="27" t="s">
        <v>264</v>
      </c>
    </row>
    <row r="40" spans="1:17" ht="22.5" customHeight="1">
      <c r="A40" s="3">
        <v>39</v>
      </c>
      <c r="B40" s="5" t="s">
        <v>146</v>
      </c>
      <c r="C40" s="4" t="s">
        <v>23</v>
      </c>
      <c r="D40" s="4" t="s">
        <v>147</v>
      </c>
      <c r="E40" s="4" t="s">
        <v>148</v>
      </c>
      <c r="F40" s="4" t="s">
        <v>19</v>
      </c>
      <c r="G40" s="3">
        <v>68.05</v>
      </c>
      <c r="H40" s="4" t="s">
        <v>20</v>
      </c>
      <c r="I40" s="3">
        <v>0</v>
      </c>
      <c r="J40" s="4"/>
      <c r="K40" s="3">
        <v>0</v>
      </c>
      <c r="L40" s="3">
        <f t="shared" si="0"/>
        <v>68.05</v>
      </c>
      <c r="M40" s="3">
        <f t="shared" si="1"/>
        <v>72.05</v>
      </c>
      <c r="N40" s="3">
        <f t="shared" si="2"/>
        <v>68.05</v>
      </c>
      <c r="O40" s="3">
        <f t="shared" si="3"/>
        <v>68.05</v>
      </c>
      <c r="P40" s="21" t="s">
        <v>255</v>
      </c>
      <c r="Q40" s="27" t="s">
        <v>264</v>
      </c>
    </row>
    <row r="41" spans="1:17" ht="22.5" customHeight="1">
      <c r="A41" s="3">
        <v>40</v>
      </c>
      <c r="B41" s="5" t="s">
        <v>149</v>
      </c>
      <c r="C41" s="4" t="s">
        <v>44</v>
      </c>
      <c r="D41" s="4" t="s">
        <v>150</v>
      </c>
      <c r="E41" s="4" t="s">
        <v>151</v>
      </c>
      <c r="F41" s="4" t="s">
        <v>19</v>
      </c>
      <c r="G41" s="3">
        <v>62.98</v>
      </c>
      <c r="H41" s="4" t="s">
        <v>20</v>
      </c>
      <c r="I41" s="3">
        <v>0</v>
      </c>
      <c r="J41" s="4" t="s">
        <v>20</v>
      </c>
      <c r="K41" s="3">
        <v>0</v>
      </c>
      <c r="L41" s="3">
        <f t="shared" si="0"/>
        <v>62.98</v>
      </c>
      <c r="M41" s="3">
        <f t="shared" si="1"/>
        <v>70.97999999999999</v>
      </c>
      <c r="N41" s="3">
        <f t="shared" si="2"/>
        <v>62.98</v>
      </c>
      <c r="O41" s="3">
        <f t="shared" si="3"/>
        <v>62.98</v>
      </c>
      <c r="P41" s="21" t="s">
        <v>257</v>
      </c>
      <c r="Q41" s="27" t="s">
        <v>264</v>
      </c>
    </row>
    <row r="42" spans="1:17" ht="22.5" customHeight="1">
      <c r="A42" s="3">
        <v>41</v>
      </c>
      <c r="B42" s="5" t="s">
        <v>152</v>
      </c>
      <c r="C42" s="4" t="s">
        <v>153</v>
      </c>
      <c r="D42" s="4" t="s">
        <v>53</v>
      </c>
      <c r="E42" s="4" t="s">
        <v>154</v>
      </c>
      <c r="F42" s="4" t="s">
        <v>19</v>
      </c>
      <c r="G42" s="3">
        <v>64.63</v>
      </c>
      <c r="H42" s="4" t="s">
        <v>20</v>
      </c>
      <c r="I42" s="3">
        <v>0</v>
      </c>
      <c r="J42" s="4"/>
      <c r="K42" s="3">
        <v>0</v>
      </c>
      <c r="L42" s="3">
        <f t="shared" si="0"/>
        <v>64.63</v>
      </c>
      <c r="M42" s="3">
        <f t="shared" si="1"/>
        <v>68.63</v>
      </c>
      <c r="N42" s="3">
        <f t="shared" si="2"/>
        <v>64.63</v>
      </c>
      <c r="O42" s="3">
        <f t="shared" si="3"/>
        <v>64.63</v>
      </c>
      <c r="P42" s="21" t="s">
        <v>258</v>
      </c>
      <c r="Q42" s="27" t="s">
        <v>264</v>
      </c>
    </row>
    <row r="43" spans="1:17" ht="22.5" customHeight="1">
      <c r="A43" s="3">
        <v>42</v>
      </c>
      <c r="B43" s="5" t="s">
        <v>155</v>
      </c>
      <c r="C43" s="4" t="s">
        <v>56</v>
      </c>
      <c r="D43" s="4" t="s">
        <v>53</v>
      </c>
      <c r="E43" s="4" t="s">
        <v>156</v>
      </c>
      <c r="F43" s="4" t="s">
        <v>19</v>
      </c>
      <c r="G43" s="3">
        <v>63.38</v>
      </c>
      <c r="H43" s="4" t="s">
        <v>20</v>
      </c>
      <c r="I43" s="3">
        <v>0</v>
      </c>
      <c r="J43" s="4"/>
      <c r="K43" s="3">
        <v>0</v>
      </c>
      <c r="L43" s="3">
        <f t="shared" si="0"/>
        <v>63.38</v>
      </c>
      <c r="M43" s="3">
        <f t="shared" si="1"/>
        <v>67.38</v>
      </c>
      <c r="N43" s="3">
        <f t="shared" si="2"/>
        <v>63.38</v>
      </c>
      <c r="O43" s="3">
        <f t="shared" si="3"/>
        <v>63.38</v>
      </c>
      <c r="P43" s="21" t="s">
        <v>256</v>
      </c>
      <c r="Q43" s="27" t="s">
        <v>264</v>
      </c>
    </row>
    <row r="44" spans="1:17" ht="22.5" customHeight="1">
      <c r="A44" s="3">
        <v>43</v>
      </c>
      <c r="B44" s="5" t="s">
        <v>157</v>
      </c>
      <c r="C44" s="4" t="s">
        <v>16</v>
      </c>
      <c r="D44" s="4" t="s">
        <v>158</v>
      </c>
      <c r="E44" s="4" t="s">
        <v>159</v>
      </c>
      <c r="F44" s="4" t="s">
        <v>31</v>
      </c>
      <c r="G44" s="3">
        <v>58.16</v>
      </c>
      <c r="H44" s="4" t="s">
        <v>20</v>
      </c>
      <c r="I44" s="3">
        <v>0</v>
      </c>
      <c r="J44" s="4" t="s">
        <v>20</v>
      </c>
      <c r="K44" s="3">
        <v>0</v>
      </c>
      <c r="L44" s="3">
        <f t="shared" si="0"/>
        <v>58.16</v>
      </c>
      <c r="M44" s="3">
        <f t="shared" si="1"/>
        <v>66.16</v>
      </c>
      <c r="N44" s="3">
        <f t="shared" si="2"/>
        <v>58.16</v>
      </c>
      <c r="O44" s="3">
        <f t="shared" si="3"/>
        <v>58.16</v>
      </c>
      <c r="P44" s="21" t="s">
        <v>260</v>
      </c>
      <c r="Q44" s="27" t="s">
        <v>264</v>
      </c>
    </row>
    <row r="45" spans="1:17" ht="22.5" customHeight="1">
      <c r="A45" s="3">
        <v>44</v>
      </c>
      <c r="B45" s="5" t="s">
        <v>160</v>
      </c>
      <c r="C45" s="4" t="s">
        <v>161</v>
      </c>
      <c r="D45" s="4" t="s">
        <v>17</v>
      </c>
      <c r="E45" s="4" t="s">
        <v>162</v>
      </c>
      <c r="F45" s="4" t="s">
        <v>19</v>
      </c>
      <c r="G45" s="3">
        <v>58.64</v>
      </c>
      <c r="H45" s="4" t="s">
        <v>81</v>
      </c>
      <c r="I45" s="3">
        <v>0</v>
      </c>
      <c r="J45" s="4"/>
      <c r="K45" s="3">
        <v>0</v>
      </c>
      <c r="L45" s="3">
        <f t="shared" si="0"/>
        <v>58.64</v>
      </c>
      <c r="M45" s="3">
        <f t="shared" si="1"/>
        <v>58.64</v>
      </c>
      <c r="N45" s="3">
        <f t="shared" si="2"/>
        <v>58.64</v>
      </c>
      <c r="O45" s="3">
        <f t="shared" si="3"/>
        <v>62.64</v>
      </c>
      <c r="P45" s="21" t="s">
        <v>259</v>
      </c>
      <c r="Q45" s="27" t="s">
        <v>264</v>
      </c>
    </row>
    <row r="46" spans="1:17" ht="22.5" customHeight="1">
      <c r="A46" s="3">
        <v>45</v>
      </c>
      <c r="B46" s="5" t="s">
        <v>163</v>
      </c>
      <c r="C46" s="4" t="s">
        <v>23</v>
      </c>
      <c r="D46" s="4" t="s">
        <v>34</v>
      </c>
      <c r="E46" s="4" t="s">
        <v>164</v>
      </c>
      <c r="F46" s="4" t="s">
        <v>19</v>
      </c>
      <c r="G46" s="3">
        <v>57.35</v>
      </c>
      <c r="H46" s="4" t="s">
        <v>81</v>
      </c>
      <c r="I46" s="3">
        <v>0</v>
      </c>
      <c r="J46" s="4"/>
      <c r="K46" s="3">
        <v>0</v>
      </c>
      <c r="L46" s="3">
        <f t="shared" si="0"/>
        <v>57.35</v>
      </c>
      <c r="M46" s="3">
        <f t="shared" si="1"/>
        <v>57.35</v>
      </c>
      <c r="N46" s="3">
        <f t="shared" si="2"/>
        <v>57.35</v>
      </c>
      <c r="O46" s="3">
        <f t="shared" si="3"/>
        <v>61.35</v>
      </c>
      <c r="P46" s="29" t="s">
        <v>261</v>
      </c>
      <c r="Q46" s="27" t="s">
        <v>264</v>
      </c>
    </row>
    <row r="47" spans="1:17">
      <c r="A47" s="2"/>
      <c r="B47" s="20"/>
      <c r="C47" s="25"/>
      <c r="D47" s="25"/>
      <c r="E47" s="25"/>
      <c r="F47" s="25"/>
      <c r="G47" s="2"/>
      <c r="H47" s="2"/>
      <c r="I47" s="2"/>
      <c r="J47" s="2"/>
      <c r="K47" s="2"/>
      <c r="L47" s="6"/>
      <c r="M47" s="6"/>
      <c r="N47" s="6"/>
      <c r="O47" s="6"/>
      <c r="Q47" s="28"/>
    </row>
    <row r="48" spans="1:17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6"/>
      <c r="M48" s="6"/>
      <c r="N48" s="6"/>
      <c r="O48" s="6"/>
      <c r="Q48" s="28"/>
    </row>
    <row r="49" spans="1:17">
      <c r="A49" s="2"/>
      <c r="B49" s="20"/>
      <c r="C49" s="25"/>
      <c r="D49" s="25"/>
      <c r="E49" s="25"/>
      <c r="F49" s="25"/>
      <c r="G49" s="2"/>
      <c r="H49" s="2"/>
      <c r="I49" s="2"/>
      <c r="J49" s="2"/>
      <c r="K49" s="2"/>
      <c r="L49" s="6"/>
      <c r="M49" s="6"/>
      <c r="N49" s="6"/>
      <c r="O49" s="6"/>
      <c r="Q49" s="28"/>
    </row>
    <row r="50" spans="1:17" ht="48" customHeight="1">
      <c r="A50" s="22" t="s">
        <v>0</v>
      </c>
      <c r="B50" s="22" t="s">
        <v>1</v>
      </c>
      <c r="C50" s="22" t="s">
        <v>2</v>
      </c>
      <c r="D50" s="22" t="s">
        <v>3</v>
      </c>
      <c r="E50" s="22" t="s">
        <v>4</v>
      </c>
      <c r="F50" s="22" t="s">
        <v>5</v>
      </c>
      <c r="G50" s="22" t="s">
        <v>6</v>
      </c>
      <c r="H50" s="22" t="s">
        <v>7</v>
      </c>
      <c r="I50" s="22" t="s">
        <v>8</v>
      </c>
      <c r="J50" s="22" t="s">
        <v>9</v>
      </c>
      <c r="K50" s="22" t="s">
        <v>10</v>
      </c>
      <c r="L50" s="23" t="s">
        <v>11</v>
      </c>
      <c r="M50" s="23" t="s">
        <v>12</v>
      </c>
      <c r="N50" s="23" t="s">
        <v>13</v>
      </c>
      <c r="O50" s="23" t="s">
        <v>14</v>
      </c>
      <c r="P50" s="24" t="s">
        <v>213</v>
      </c>
      <c r="Q50" s="26" t="s">
        <v>263</v>
      </c>
    </row>
    <row r="51" spans="1:17">
      <c r="A51" s="11">
        <v>1</v>
      </c>
      <c r="B51" s="12" t="s">
        <v>165</v>
      </c>
      <c r="C51" s="12" t="s">
        <v>48</v>
      </c>
      <c r="D51" s="12" t="s">
        <v>56</v>
      </c>
      <c r="E51" s="13" t="s">
        <v>166</v>
      </c>
      <c r="F51" s="12" t="s">
        <v>167</v>
      </c>
      <c r="G51" s="11">
        <v>58.01</v>
      </c>
      <c r="H51" s="12" t="s">
        <v>20</v>
      </c>
      <c r="I51" s="11">
        <v>0</v>
      </c>
      <c r="J51" s="12" t="s">
        <v>20</v>
      </c>
      <c r="K51" s="3">
        <v>0</v>
      </c>
      <c r="L51" s="3">
        <f t="shared" si="0"/>
        <v>58.01</v>
      </c>
      <c r="M51" s="3">
        <f t="shared" si="1"/>
        <v>66.009999999999991</v>
      </c>
      <c r="N51" s="3">
        <f t="shared" si="2"/>
        <v>58.01</v>
      </c>
      <c r="O51" s="3">
        <f t="shared" si="3"/>
        <v>58.01</v>
      </c>
      <c r="P51" s="21" t="s">
        <v>214</v>
      </c>
      <c r="Q51" s="27" t="s">
        <v>264</v>
      </c>
    </row>
    <row r="52" spans="1:17">
      <c r="A52" s="11">
        <v>2</v>
      </c>
      <c r="B52" s="12" t="s">
        <v>168</v>
      </c>
      <c r="C52" s="12" t="s">
        <v>169</v>
      </c>
      <c r="D52" s="12" t="s">
        <v>123</v>
      </c>
      <c r="E52" s="13" t="s">
        <v>170</v>
      </c>
      <c r="F52" s="12" t="s">
        <v>167</v>
      </c>
      <c r="G52" s="11">
        <v>56.23</v>
      </c>
      <c r="H52" s="12" t="s">
        <v>20</v>
      </c>
      <c r="I52" s="11">
        <v>0</v>
      </c>
      <c r="J52" s="12" t="s">
        <v>20</v>
      </c>
      <c r="K52" s="18"/>
      <c r="L52" s="3">
        <f t="shared" si="0"/>
        <v>56.23</v>
      </c>
      <c r="M52" s="3">
        <f t="shared" si="1"/>
        <v>64.22999999999999</v>
      </c>
      <c r="N52" s="3">
        <f t="shared" si="2"/>
        <v>56.23</v>
      </c>
      <c r="O52" s="3">
        <f t="shared" si="3"/>
        <v>56.23</v>
      </c>
      <c r="P52" s="21" t="s">
        <v>215</v>
      </c>
      <c r="Q52" s="27" t="s">
        <v>264</v>
      </c>
    </row>
    <row r="53" spans="1:17">
      <c r="A53" s="11">
        <v>3</v>
      </c>
      <c r="B53" s="12" t="s">
        <v>171</v>
      </c>
      <c r="C53" s="12" t="s">
        <v>172</v>
      </c>
      <c r="D53" s="12" t="s">
        <v>53</v>
      </c>
      <c r="E53" s="13" t="s">
        <v>173</v>
      </c>
      <c r="F53" s="12" t="s">
        <v>167</v>
      </c>
      <c r="G53" s="11">
        <v>53.12</v>
      </c>
      <c r="H53" s="12" t="s">
        <v>174</v>
      </c>
      <c r="I53" s="11">
        <v>0</v>
      </c>
      <c r="J53" s="12" t="s">
        <v>174</v>
      </c>
      <c r="K53" s="3">
        <v>0</v>
      </c>
      <c r="L53" s="3">
        <f t="shared" si="0"/>
        <v>53.12</v>
      </c>
      <c r="M53" s="3">
        <f t="shared" si="1"/>
        <v>53.12</v>
      </c>
      <c r="N53" s="3">
        <f t="shared" si="2"/>
        <v>53.12</v>
      </c>
      <c r="O53" s="3">
        <f t="shared" si="3"/>
        <v>53.12</v>
      </c>
      <c r="P53" s="21" t="s">
        <v>216</v>
      </c>
      <c r="Q53" s="27" t="s">
        <v>264</v>
      </c>
    </row>
    <row r="54" spans="1:17" s="17" customFormat="1">
      <c r="A54" s="8"/>
      <c r="B54" s="9"/>
      <c r="C54" s="9"/>
      <c r="D54" s="9"/>
      <c r="E54" s="10"/>
      <c r="F54" s="9"/>
      <c r="G54" s="8"/>
      <c r="H54" s="9"/>
      <c r="I54" s="8"/>
      <c r="J54" s="9"/>
      <c r="K54" s="6"/>
      <c r="L54" s="6"/>
      <c r="M54" s="6"/>
      <c r="N54" s="6"/>
      <c r="O54" s="6"/>
      <c r="Q54" s="27"/>
    </row>
    <row r="55" spans="1:17" ht="48" customHeight="1">
      <c r="A55" s="22" t="s">
        <v>0</v>
      </c>
      <c r="B55" s="22" t="s">
        <v>1</v>
      </c>
      <c r="C55" s="22" t="s">
        <v>2</v>
      </c>
      <c r="D55" s="22" t="s">
        <v>3</v>
      </c>
      <c r="E55" s="22" t="s">
        <v>4</v>
      </c>
      <c r="F55" s="22" t="s">
        <v>5</v>
      </c>
      <c r="G55" s="22" t="s">
        <v>6</v>
      </c>
      <c r="H55" s="22" t="s">
        <v>7</v>
      </c>
      <c r="I55" s="22" t="s">
        <v>8</v>
      </c>
      <c r="J55" s="22" t="s">
        <v>9</v>
      </c>
      <c r="K55" s="22" t="s">
        <v>10</v>
      </c>
      <c r="L55" s="23" t="s">
        <v>11</v>
      </c>
      <c r="M55" s="23" t="s">
        <v>12</v>
      </c>
      <c r="N55" s="23" t="s">
        <v>13</v>
      </c>
      <c r="O55" s="23" t="s">
        <v>14</v>
      </c>
      <c r="P55" s="24" t="s">
        <v>213</v>
      </c>
      <c r="Q55" s="26" t="s">
        <v>263</v>
      </c>
    </row>
    <row r="56" spans="1:17">
      <c r="A56" s="11">
        <v>1</v>
      </c>
      <c r="B56" s="12" t="s">
        <v>175</v>
      </c>
      <c r="C56" s="12" t="s">
        <v>112</v>
      </c>
      <c r="D56" s="12" t="s">
        <v>23</v>
      </c>
      <c r="E56" s="13" t="s">
        <v>176</v>
      </c>
      <c r="F56" s="12" t="s">
        <v>177</v>
      </c>
      <c r="G56" s="11">
        <v>27</v>
      </c>
      <c r="H56" s="12" t="s">
        <v>178</v>
      </c>
      <c r="I56" s="14"/>
      <c r="J56" s="14"/>
      <c r="K56" s="18"/>
      <c r="L56" s="3">
        <f t="shared" si="0"/>
        <v>27</v>
      </c>
      <c r="M56" s="3">
        <f t="shared" si="1"/>
        <v>27</v>
      </c>
      <c r="N56" s="3">
        <f t="shared" si="2"/>
        <v>27</v>
      </c>
      <c r="O56" s="3">
        <f t="shared" si="3"/>
        <v>27</v>
      </c>
      <c r="P56" s="21" t="s">
        <v>217</v>
      </c>
      <c r="Q56" s="27" t="s">
        <v>264</v>
      </c>
    </row>
    <row r="57" spans="1:17">
      <c r="A57" s="11">
        <v>2</v>
      </c>
      <c r="B57" s="12" t="s">
        <v>179</v>
      </c>
      <c r="C57" s="12" t="s">
        <v>180</v>
      </c>
      <c r="D57" s="12" t="s">
        <v>56</v>
      </c>
      <c r="E57" s="13" t="s">
        <v>181</v>
      </c>
      <c r="F57" s="12" t="s">
        <v>177</v>
      </c>
      <c r="G57" s="11">
        <v>25.37</v>
      </c>
      <c r="H57" s="12" t="s">
        <v>174</v>
      </c>
      <c r="I57" s="15"/>
      <c r="J57" s="15"/>
      <c r="K57" s="3">
        <v>0</v>
      </c>
      <c r="L57" s="3">
        <f t="shared" si="0"/>
        <v>25.37</v>
      </c>
      <c r="M57" s="3">
        <f t="shared" si="1"/>
        <v>25.37</v>
      </c>
      <c r="N57" s="3">
        <f t="shared" si="2"/>
        <v>25.37</v>
      </c>
      <c r="O57" s="3">
        <f t="shared" si="3"/>
        <v>25.37</v>
      </c>
      <c r="P57" s="21" t="s">
        <v>218</v>
      </c>
      <c r="Q57" s="27" t="s">
        <v>264</v>
      </c>
    </row>
    <row r="58" spans="1:17">
      <c r="A58" s="11">
        <v>3</v>
      </c>
      <c r="B58" s="12" t="s">
        <v>182</v>
      </c>
      <c r="C58" s="12" t="s">
        <v>183</v>
      </c>
      <c r="D58" s="12" t="s">
        <v>184</v>
      </c>
      <c r="E58" s="13" t="s">
        <v>185</v>
      </c>
      <c r="F58" s="12" t="s">
        <v>177</v>
      </c>
      <c r="G58" s="11">
        <v>19.100000000000001</v>
      </c>
      <c r="H58" s="14"/>
      <c r="I58" s="14"/>
      <c r="J58" s="14"/>
      <c r="K58" s="18"/>
      <c r="L58" s="3">
        <f t="shared" si="0"/>
        <v>19.100000000000001</v>
      </c>
      <c r="M58" s="3">
        <f t="shared" si="1"/>
        <v>19.100000000000001</v>
      </c>
      <c r="N58" s="3">
        <f t="shared" si="2"/>
        <v>19.100000000000001</v>
      </c>
      <c r="O58" s="3">
        <f t="shared" si="3"/>
        <v>19.100000000000001</v>
      </c>
      <c r="P58" s="21" t="s">
        <v>219</v>
      </c>
      <c r="Q58" s="27" t="s">
        <v>264</v>
      </c>
    </row>
    <row r="59" spans="1:17">
      <c r="A59" s="11">
        <v>4</v>
      </c>
      <c r="B59" s="12" t="s">
        <v>186</v>
      </c>
      <c r="C59" s="12" t="s">
        <v>161</v>
      </c>
      <c r="D59" s="12" t="s">
        <v>53</v>
      </c>
      <c r="E59" s="13" t="s">
        <v>187</v>
      </c>
      <c r="F59" s="12" t="s">
        <v>177</v>
      </c>
      <c r="G59" s="11">
        <v>13.82</v>
      </c>
      <c r="H59" s="12" t="s">
        <v>20</v>
      </c>
      <c r="I59" s="16"/>
      <c r="J59" s="16"/>
      <c r="K59" s="19"/>
      <c r="L59" s="3">
        <f t="shared" si="0"/>
        <v>13.82</v>
      </c>
      <c r="M59" s="3">
        <f t="shared" si="1"/>
        <v>17.82</v>
      </c>
      <c r="N59" s="3">
        <f t="shared" si="2"/>
        <v>13.82</v>
      </c>
      <c r="O59" s="3">
        <f t="shared" si="3"/>
        <v>13.82</v>
      </c>
      <c r="P59" s="21" t="s">
        <v>220</v>
      </c>
      <c r="Q59" s="27" t="s">
        <v>264</v>
      </c>
    </row>
    <row r="60" spans="1:17">
      <c r="A60" s="11">
        <v>5</v>
      </c>
      <c r="B60" s="12" t="s">
        <v>188</v>
      </c>
      <c r="C60" s="12" t="s">
        <v>189</v>
      </c>
      <c r="D60" s="12" t="s">
        <v>56</v>
      </c>
      <c r="E60" s="13" t="s">
        <v>190</v>
      </c>
      <c r="F60" s="12" t="s">
        <v>177</v>
      </c>
      <c r="G60" s="11">
        <v>13.53</v>
      </c>
      <c r="H60" s="12" t="s">
        <v>191</v>
      </c>
      <c r="I60" s="11">
        <v>0</v>
      </c>
      <c r="J60" s="12" t="s">
        <v>192</v>
      </c>
      <c r="K60" s="19"/>
      <c r="L60" s="3">
        <f t="shared" si="0"/>
        <v>13.53</v>
      </c>
      <c r="M60" s="3">
        <f t="shared" si="1"/>
        <v>13.53</v>
      </c>
      <c r="N60" s="3">
        <f t="shared" si="2"/>
        <v>13.53</v>
      </c>
      <c r="O60" s="3">
        <f t="shared" si="3"/>
        <v>13.53</v>
      </c>
      <c r="P60" s="21" t="s">
        <v>221</v>
      </c>
      <c r="Q60" s="27" t="s">
        <v>264</v>
      </c>
    </row>
    <row r="61" spans="1:17" s="17" customFormat="1">
      <c r="A61" s="8"/>
      <c r="B61" s="9"/>
      <c r="C61" s="9"/>
      <c r="D61" s="9"/>
      <c r="E61" s="10"/>
      <c r="F61" s="9"/>
      <c r="G61" s="8"/>
      <c r="H61" s="9"/>
      <c r="I61" s="8"/>
      <c r="J61" s="9"/>
      <c r="K61" s="1"/>
      <c r="L61" s="6"/>
      <c r="M61" s="6"/>
      <c r="N61" s="6"/>
      <c r="O61" s="6"/>
      <c r="Q61" s="27"/>
    </row>
    <row r="62" spans="1:17" ht="48" customHeight="1">
      <c r="A62" s="22" t="s">
        <v>0</v>
      </c>
      <c r="B62" s="22" t="s">
        <v>1</v>
      </c>
      <c r="C62" s="22" t="s">
        <v>2</v>
      </c>
      <c r="D62" s="22" t="s">
        <v>3</v>
      </c>
      <c r="E62" s="22" t="s">
        <v>4</v>
      </c>
      <c r="F62" s="22" t="s">
        <v>5</v>
      </c>
      <c r="G62" s="22" t="s">
        <v>6</v>
      </c>
      <c r="H62" s="22" t="s">
        <v>7</v>
      </c>
      <c r="I62" s="22" t="s">
        <v>8</v>
      </c>
      <c r="J62" s="22" t="s">
        <v>9</v>
      </c>
      <c r="K62" s="22" t="s">
        <v>10</v>
      </c>
      <c r="L62" s="23" t="s">
        <v>11</v>
      </c>
      <c r="M62" s="23" t="s">
        <v>12</v>
      </c>
      <c r="N62" s="23" t="s">
        <v>13</v>
      </c>
      <c r="O62" s="23" t="s">
        <v>14</v>
      </c>
      <c r="P62" s="24" t="s">
        <v>213</v>
      </c>
      <c r="Q62" s="26" t="s">
        <v>263</v>
      </c>
    </row>
    <row r="63" spans="1:17">
      <c r="A63" s="11">
        <v>1</v>
      </c>
      <c r="B63" s="12" t="s">
        <v>193</v>
      </c>
      <c r="C63" s="12" t="s">
        <v>194</v>
      </c>
      <c r="D63" s="12" t="s">
        <v>184</v>
      </c>
      <c r="E63" s="13" t="s">
        <v>195</v>
      </c>
      <c r="F63" s="12" t="s">
        <v>196</v>
      </c>
      <c r="G63" s="11">
        <v>87.58</v>
      </c>
      <c r="H63" s="12" t="s">
        <v>197</v>
      </c>
      <c r="I63" s="11">
        <v>0</v>
      </c>
      <c r="J63" s="12"/>
      <c r="K63" s="3">
        <v>0</v>
      </c>
      <c r="L63" s="3">
        <f t="shared" si="0"/>
        <v>87.58</v>
      </c>
      <c r="M63" s="3">
        <f t="shared" si="1"/>
        <v>87.58</v>
      </c>
      <c r="N63" s="3">
        <f t="shared" si="2"/>
        <v>87.58</v>
      </c>
      <c r="O63" s="3">
        <f t="shared" si="3"/>
        <v>87.58</v>
      </c>
      <c r="P63" s="21" t="s">
        <v>223</v>
      </c>
      <c r="Q63" s="27" t="s">
        <v>264</v>
      </c>
    </row>
    <row r="64" spans="1:17">
      <c r="A64" s="11">
        <v>2</v>
      </c>
      <c r="B64" s="12" t="s">
        <v>198</v>
      </c>
      <c r="C64" s="12" t="s">
        <v>123</v>
      </c>
      <c r="D64" s="12" t="s">
        <v>56</v>
      </c>
      <c r="E64" s="13" t="s">
        <v>199</v>
      </c>
      <c r="F64" s="12" t="s">
        <v>196</v>
      </c>
      <c r="G64" s="11">
        <v>75.81</v>
      </c>
      <c r="H64" s="12" t="s">
        <v>20</v>
      </c>
      <c r="I64" s="14"/>
      <c r="J64" s="14"/>
      <c r="K64" s="18"/>
      <c r="L64" s="3">
        <f t="shared" si="0"/>
        <v>75.81</v>
      </c>
      <c r="M64" s="3">
        <f t="shared" si="1"/>
        <v>79.81</v>
      </c>
      <c r="N64" s="3">
        <f t="shared" si="2"/>
        <v>75.81</v>
      </c>
      <c r="O64" s="3">
        <f t="shared" si="3"/>
        <v>75.81</v>
      </c>
      <c r="P64" s="21" t="s">
        <v>224</v>
      </c>
      <c r="Q64" s="27" t="s">
        <v>264</v>
      </c>
    </row>
    <row r="65" spans="1:18">
      <c r="A65" s="11">
        <v>3</v>
      </c>
      <c r="B65" s="12" t="s">
        <v>200</v>
      </c>
      <c r="C65" s="12" t="s">
        <v>201</v>
      </c>
      <c r="D65" s="12" t="s">
        <v>147</v>
      </c>
      <c r="E65" s="13" t="s">
        <v>202</v>
      </c>
      <c r="F65" s="12" t="s">
        <v>196</v>
      </c>
      <c r="G65" s="11">
        <v>68.27</v>
      </c>
      <c r="H65" s="12" t="s">
        <v>203</v>
      </c>
      <c r="I65" s="11">
        <v>0</v>
      </c>
      <c r="J65" s="12" t="s">
        <v>20</v>
      </c>
      <c r="K65" s="3">
        <v>0</v>
      </c>
      <c r="L65" s="3">
        <f t="shared" si="0"/>
        <v>68.27</v>
      </c>
      <c r="M65" s="3">
        <f t="shared" si="1"/>
        <v>72.27</v>
      </c>
      <c r="N65" s="3">
        <f t="shared" si="2"/>
        <v>68.27</v>
      </c>
      <c r="O65" s="3">
        <f t="shared" si="3"/>
        <v>68.27</v>
      </c>
      <c r="P65" s="21" t="s">
        <v>222</v>
      </c>
      <c r="Q65" s="27" t="s">
        <v>264</v>
      </c>
    </row>
    <row r="66" spans="1:18">
      <c r="A66" s="11">
        <v>4</v>
      </c>
      <c r="B66" s="12" t="s">
        <v>204</v>
      </c>
      <c r="C66" s="12" t="s">
        <v>16</v>
      </c>
      <c r="D66" s="12" t="s">
        <v>113</v>
      </c>
      <c r="E66" s="13" t="s">
        <v>205</v>
      </c>
      <c r="F66" s="12" t="s">
        <v>196</v>
      </c>
      <c r="G66" s="11">
        <v>62.36</v>
      </c>
      <c r="H66" s="12" t="s">
        <v>20</v>
      </c>
      <c r="I66" s="11">
        <v>0</v>
      </c>
      <c r="J66" s="12" t="s">
        <v>20</v>
      </c>
      <c r="K66" s="18"/>
      <c r="L66" s="3">
        <f t="shared" si="0"/>
        <v>62.36</v>
      </c>
      <c r="M66" s="3">
        <f t="shared" si="1"/>
        <v>70.36</v>
      </c>
      <c r="N66" s="3">
        <f t="shared" si="2"/>
        <v>62.36</v>
      </c>
      <c r="O66" s="3">
        <f t="shared" si="3"/>
        <v>62.36</v>
      </c>
      <c r="P66" s="21" t="s">
        <v>225</v>
      </c>
      <c r="Q66" s="27" t="s">
        <v>264</v>
      </c>
    </row>
    <row r="67" spans="1:18">
      <c r="A67" s="11">
        <v>5</v>
      </c>
      <c r="B67" s="12" t="s">
        <v>206</v>
      </c>
      <c r="C67" s="12" t="s">
        <v>93</v>
      </c>
      <c r="D67" s="12" t="s">
        <v>23</v>
      </c>
      <c r="E67" s="13" t="s">
        <v>207</v>
      </c>
      <c r="F67" s="12" t="s">
        <v>196</v>
      </c>
      <c r="G67" s="11">
        <v>58.71</v>
      </c>
      <c r="H67" s="12" t="s">
        <v>208</v>
      </c>
      <c r="I67" s="11">
        <v>0</v>
      </c>
      <c r="J67" s="12"/>
      <c r="K67" s="3">
        <v>0</v>
      </c>
      <c r="L67" s="3">
        <f t="shared" si="0"/>
        <v>58.71</v>
      </c>
      <c r="M67" s="3">
        <f t="shared" si="1"/>
        <v>58.71</v>
      </c>
      <c r="N67" s="3">
        <f t="shared" si="2"/>
        <v>58.71</v>
      </c>
      <c r="O67" s="3">
        <f t="shared" si="3"/>
        <v>58.71</v>
      </c>
      <c r="P67" s="21" t="s">
        <v>226</v>
      </c>
      <c r="Q67" s="27" t="s">
        <v>264</v>
      </c>
    </row>
    <row r="68" spans="1:18" s="17" customFormat="1">
      <c r="A68" s="8"/>
      <c r="B68" s="9"/>
      <c r="C68" s="9"/>
      <c r="D68" s="9"/>
      <c r="E68" s="10"/>
      <c r="F68" s="9"/>
      <c r="G68" s="8"/>
      <c r="H68" s="9"/>
      <c r="I68" s="8"/>
      <c r="J68" s="9"/>
      <c r="K68" s="6"/>
      <c r="L68" s="6"/>
      <c r="M68" s="6"/>
      <c r="N68" s="6"/>
      <c r="O68" s="6"/>
      <c r="Q68" s="27"/>
    </row>
    <row r="69" spans="1:18" ht="48" customHeight="1">
      <c r="A69" s="22" t="s">
        <v>0</v>
      </c>
      <c r="B69" s="22" t="s">
        <v>1</v>
      </c>
      <c r="C69" s="22" t="s">
        <v>2</v>
      </c>
      <c r="D69" s="22" t="s">
        <v>3</v>
      </c>
      <c r="E69" s="22" t="s">
        <v>4</v>
      </c>
      <c r="F69" s="22" t="s">
        <v>5</v>
      </c>
      <c r="G69" s="22" t="s">
        <v>6</v>
      </c>
      <c r="H69" s="22" t="s">
        <v>7</v>
      </c>
      <c r="I69" s="22" t="s">
        <v>8</v>
      </c>
      <c r="J69" s="22" t="s">
        <v>9</v>
      </c>
      <c r="K69" s="22" t="s">
        <v>10</v>
      </c>
      <c r="L69" s="23" t="s">
        <v>11</v>
      </c>
      <c r="M69" s="23" t="s">
        <v>12</v>
      </c>
      <c r="N69" s="23" t="s">
        <v>13</v>
      </c>
      <c r="O69" s="23" t="s">
        <v>14</v>
      </c>
      <c r="P69" s="24" t="s">
        <v>213</v>
      </c>
      <c r="Q69" s="26" t="s">
        <v>263</v>
      </c>
    </row>
    <row r="70" spans="1:18">
      <c r="A70" s="11">
        <v>1</v>
      </c>
      <c r="B70" s="12" t="s">
        <v>209</v>
      </c>
      <c r="C70" s="12" t="s">
        <v>210</v>
      </c>
      <c r="D70" s="12" t="s">
        <v>34</v>
      </c>
      <c r="E70" s="13" t="s">
        <v>211</v>
      </c>
      <c r="F70" s="12" t="s">
        <v>212</v>
      </c>
      <c r="G70" s="11">
        <v>44.01</v>
      </c>
      <c r="H70" s="12" t="s">
        <v>20</v>
      </c>
      <c r="I70" s="11">
        <v>0</v>
      </c>
      <c r="J70" s="12" t="s">
        <v>20</v>
      </c>
      <c r="K70" s="18"/>
      <c r="L70" s="3">
        <f t="shared" si="0"/>
        <v>44.01</v>
      </c>
      <c r="M70" s="3">
        <f t="shared" si="1"/>
        <v>52.01</v>
      </c>
      <c r="N70" s="3">
        <f t="shared" si="2"/>
        <v>44.01</v>
      </c>
      <c r="O70" s="3">
        <f t="shared" si="3"/>
        <v>44.01</v>
      </c>
      <c r="P70" s="21" t="s">
        <v>262</v>
      </c>
      <c r="Q70" s="27" t="s">
        <v>264</v>
      </c>
    </row>
    <row r="71" spans="1:18">
      <c r="G71" s="2"/>
      <c r="H71" s="2"/>
      <c r="I71" s="6">
        <v>0</v>
      </c>
      <c r="J71" s="7"/>
      <c r="K71" s="6">
        <v>0</v>
      </c>
      <c r="Q71" s="28"/>
      <c r="R71" s="17"/>
    </row>
    <row r="72" spans="1:18">
      <c r="G72" s="2"/>
      <c r="H72" s="2"/>
      <c r="I72" s="2"/>
      <c r="J72" s="2"/>
      <c r="K72" s="2"/>
      <c r="Q72" s="28"/>
      <c r="R72" s="17"/>
    </row>
    <row r="73" spans="1:18">
      <c r="K73" s="6">
        <v>0</v>
      </c>
      <c r="Q73" s="28"/>
      <c r="R73" s="17"/>
    </row>
    <row r="74" spans="1:18">
      <c r="G74" s="2"/>
      <c r="H74" s="2"/>
      <c r="I74" s="2"/>
      <c r="J74" s="2"/>
      <c r="K74" s="2"/>
      <c r="Q74" s="28"/>
      <c r="R74" s="17"/>
    </row>
    <row r="75" spans="1:18">
      <c r="G75" s="1"/>
      <c r="H75" s="1"/>
      <c r="I75" s="1"/>
      <c r="J75" s="1"/>
      <c r="K75" s="1"/>
      <c r="Q75" s="28"/>
      <c r="R75" s="17"/>
    </row>
    <row r="76" spans="1:18">
      <c r="G76" s="1"/>
      <c r="H76" s="1"/>
      <c r="I76" s="1"/>
      <c r="J76" s="1"/>
      <c r="K76" s="1"/>
      <c r="Q76" s="28"/>
      <c r="R76" s="17"/>
    </row>
    <row r="77" spans="1:18">
      <c r="I77" s="6">
        <v>0</v>
      </c>
      <c r="J77" s="7"/>
      <c r="K77" s="6">
        <v>0</v>
      </c>
      <c r="Q77" s="28"/>
      <c r="R77" s="17"/>
    </row>
    <row r="78" spans="1:18">
      <c r="G78" s="2"/>
      <c r="H78" s="2"/>
      <c r="I78" s="2"/>
      <c r="J78" s="2"/>
      <c r="K78" s="2"/>
      <c r="Q78" s="28"/>
      <c r="R78" s="17"/>
    </row>
    <row r="79" spans="1:18">
      <c r="I79" s="6">
        <v>0</v>
      </c>
      <c r="J79" s="7"/>
      <c r="K79" s="6">
        <v>0</v>
      </c>
      <c r="Q79" s="28"/>
      <c r="R79" s="17"/>
    </row>
    <row r="80" spans="1:18">
      <c r="G80" s="2"/>
      <c r="H80" s="2"/>
      <c r="I80" s="2"/>
      <c r="J80" s="2"/>
      <c r="K80" s="2"/>
      <c r="Q80" s="28"/>
      <c r="R80" s="17"/>
    </row>
    <row r="81" spans="7:18">
      <c r="K81" s="6">
        <v>0</v>
      </c>
      <c r="Q81" s="28"/>
      <c r="R81" s="17"/>
    </row>
    <row r="82" spans="7:18">
      <c r="G82" s="2"/>
      <c r="H82" s="2"/>
      <c r="I82" s="2"/>
      <c r="J82" s="2"/>
      <c r="K82" s="2"/>
      <c r="Q82" s="28"/>
      <c r="R82" s="17"/>
    </row>
    <row r="83" spans="7:18">
      <c r="K83" s="6">
        <v>0</v>
      </c>
      <c r="Q83" s="28"/>
      <c r="R83" s="17"/>
    </row>
    <row r="84" spans="7:18">
      <c r="G84" s="2"/>
      <c r="H84" s="2"/>
      <c r="I84" s="2"/>
      <c r="J84" s="2"/>
      <c r="K84" s="2"/>
      <c r="Q84" s="28"/>
      <c r="R84" s="17"/>
    </row>
    <row r="85" spans="7:18">
      <c r="I85" s="6">
        <v>0</v>
      </c>
      <c r="J85" s="7"/>
      <c r="K85" s="6">
        <v>0</v>
      </c>
      <c r="Q85" s="28"/>
      <c r="R85" s="17"/>
    </row>
    <row r="86" spans="7:18">
      <c r="G86" s="2"/>
      <c r="H86" s="2"/>
      <c r="I86" s="2"/>
      <c r="J86" s="2"/>
      <c r="K86" s="2"/>
      <c r="Q86" s="28"/>
      <c r="R86" s="17"/>
    </row>
    <row r="87" spans="7:18">
      <c r="G87" s="1"/>
      <c r="H87" s="1"/>
      <c r="I87" s="1"/>
      <c r="J87" s="1"/>
      <c r="K87" s="1"/>
      <c r="Q87" s="28"/>
      <c r="R87" s="17"/>
    </row>
    <row r="88" spans="7:18">
      <c r="G88" s="1"/>
      <c r="H88" s="1"/>
      <c r="I88" s="1"/>
      <c r="J88" s="1"/>
      <c r="K88" s="1"/>
      <c r="Q88" s="28"/>
      <c r="R88" s="17"/>
    </row>
    <row r="89" spans="7:18">
      <c r="K89" s="6">
        <v>0</v>
      </c>
      <c r="Q89" s="28"/>
      <c r="R89" s="17"/>
    </row>
    <row r="90" spans="7:18">
      <c r="Q90" s="28"/>
      <c r="R90" s="17"/>
    </row>
    <row r="91" spans="7:18">
      <c r="Q91" s="28"/>
      <c r="R91" s="17"/>
    </row>
    <row r="92" spans="7:18">
      <c r="Q92" s="28"/>
      <c r="R92" s="17"/>
    </row>
    <row r="93" spans="7:18">
      <c r="Q93" s="28"/>
      <c r="R93" s="17"/>
    </row>
    <row r="94" spans="7:18">
      <c r="Q94" s="28"/>
      <c r="R94" s="17"/>
    </row>
    <row r="95" spans="7:18">
      <c r="Q95" s="28"/>
      <c r="R95" s="17"/>
    </row>
    <row r="96" spans="7:18">
      <c r="Q96" s="28"/>
      <c r="R96" s="17"/>
    </row>
    <row r="97" spans="17:18">
      <c r="Q97" s="28"/>
      <c r="R97" s="17"/>
    </row>
    <row r="98" spans="17:18">
      <c r="Q98" s="28"/>
      <c r="R98" s="17"/>
    </row>
    <row r="99" spans="17:18">
      <c r="Q99" s="28"/>
      <c r="R99" s="17"/>
    </row>
    <row r="100" spans="17:18">
      <c r="Q100" s="28"/>
      <c r="R100" s="17"/>
    </row>
    <row r="101" spans="17:18">
      <c r="Q101" s="28"/>
      <c r="R101" s="17"/>
    </row>
    <row r="102" spans="17:18">
      <c r="Q102" s="28"/>
      <c r="R102" s="17"/>
    </row>
    <row r="103" spans="17:18">
      <c r="Q103" s="28"/>
      <c r="R103" s="17"/>
    </row>
    <row r="104" spans="17:18">
      <c r="Q104" s="28"/>
      <c r="R104" s="17"/>
    </row>
    <row r="105" spans="17:18">
      <c r="Q105" s="28"/>
      <c r="R105" s="17"/>
    </row>
    <row r="106" spans="17:18">
      <c r="Q106" s="28"/>
      <c r="R106" s="17"/>
    </row>
    <row r="107" spans="17:18">
      <c r="Q107" s="28"/>
      <c r="R107" s="17"/>
    </row>
    <row r="108" spans="17:18">
      <c r="Q108" s="28"/>
      <c r="R108" s="17"/>
    </row>
    <row r="109" spans="17:18">
      <c r="Q109" s="28"/>
      <c r="R109" s="17"/>
    </row>
    <row r="110" spans="17:18">
      <c r="Q110" s="28"/>
      <c r="R110" s="17"/>
    </row>
    <row r="111" spans="17:18">
      <c r="Q111" s="28"/>
      <c r="R111" s="17"/>
    </row>
    <row r="112" spans="17:18">
      <c r="Q112" s="28"/>
      <c r="R112" s="17"/>
    </row>
    <row r="113" spans="17:18">
      <c r="Q113" s="28"/>
      <c r="R113" s="17"/>
    </row>
    <row r="114" spans="17:18">
      <c r="Q114" s="28"/>
      <c r="R114" s="17"/>
    </row>
    <row r="115" spans="17:18">
      <c r="Q115" s="28"/>
      <c r="R115" s="17"/>
    </row>
    <row r="116" spans="17:18">
      <c r="Q116" s="28"/>
      <c r="R116" s="17"/>
    </row>
    <row r="117" spans="17:18">
      <c r="Q117" s="28"/>
      <c r="R117" s="17"/>
    </row>
    <row r="118" spans="17:18">
      <c r="Q118" s="28"/>
      <c r="R118" s="17"/>
    </row>
    <row r="119" spans="17:18">
      <c r="Q119" s="28"/>
      <c r="R119" s="17"/>
    </row>
    <row r="120" spans="17:18">
      <c r="Q120" s="28"/>
      <c r="R120" s="17"/>
    </row>
    <row r="121" spans="17:18">
      <c r="Q121" s="28"/>
      <c r="R121" s="17"/>
    </row>
    <row r="122" spans="17:18">
      <c r="Q122" s="28"/>
      <c r="R122" s="17"/>
    </row>
    <row r="123" spans="17:18">
      <c r="Q123" s="28"/>
      <c r="R123" s="17"/>
    </row>
    <row r="124" spans="17:18">
      <c r="Q124" s="28"/>
      <c r="R124" s="17"/>
    </row>
    <row r="125" spans="17:18">
      <c r="Q125" s="28"/>
      <c r="R125" s="17"/>
    </row>
    <row r="126" spans="17:18">
      <c r="Q126" s="28"/>
      <c r="R126" s="17"/>
    </row>
    <row r="127" spans="17:18">
      <c r="Q127" s="28"/>
      <c r="R127" s="17"/>
    </row>
    <row r="128" spans="17:18">
      <c r="Q128" s="28"/>
      <c r="R128" s="17"/>
    </row>
    <row r="129" spans="17:18">
      <c r="Q129" s="28"/>
      <c r="R129" s="17"/>
    </row>
    <row r="130" spans="17:18">
      <c r="Q130" s="28"/>
      <c r="R130" s="17"/>
    </row>
    <row r="131" spans="17:18">
      <c r="Q131" s="28"/>
      <c r="R131" s="17"/>
    </row>
    <row r="132" spans="17:18">
      <c r="Q132" s="28"/>
      <c r="R132" s="17"/>
    </row>
    <row r="133" spans="17:18">
      <c r="Q133" s="28"/>
      <c r="R133" s="17"/>
    </row>
    <row r="134" spans="17:18">
      <c r="Q134" s="28"/>
      <c r="R134" s="17"/>
    </row>
    <row r="135" spans="17:18">
      <c r="Q135" s="28"/>
      <c r="R135" s="17"/>
    </row>
    <row r="136" spans="17:18">
      <c r="Q136" s="28"/>
      <c r="R136" s="17"/>
    </row>
    <row r="137" spans="17:18">
      <c r="Q137" s="28"/>
      <c r="R137" s="17"/>
    </row>
    <row r="138" spans="17:18">
      <c r="Q138" s="28"/>
      <c r="R138" s="17"/>
    </row>
    <row r="139" spans="17:18">
      <c r="Q139" s="28"/>
      <c r="R139" s="17"/>
    </row>
    <row r="140" spans="17:18">
      <c r="Q140" s="28"/>
      <c r="R140" s="17"/>
    </row>
    <row r="141" spans="17:18">
      <c r="Q141" s="28"/>
      <c r="R141" s="17"/>
    </row>
    <row r="142" spans="17:18">
      <c r="Q142" s="28"/>
      <c r="R142" s="17"/>
    </row>
    <row r="143" spans="17:18">
      <c r="Q143" s="28"/>
      <c r="R143" s="17"/>
    </row>
    <row r="144" spans="17:18">
      <c r="Q144" s="28"/>
      <c r="R144" s="17"/>
    </row>
    <row r="145" spans="17:18">
      <c r="Q145" s="28"/>
      <c r="R145" s="17"/>
    </row>
    <row r="146" spans="17:18">
      <c r="Q146" s="28"/>
      <c r="R146" s="17"/>
    </row>
    <row r="147" spans="17:18">
      <c r="Q147" s="28"/>
      <c r="R147" s="17"/>
    </row>
    <row r="148" spans="17:18">
      <c r="Q148" s="28"/>
      <c r="R148" s="17"/>
    </row>
    <row r="149" spans="17:18">
      <c r="Q149" s="28"/>
      <c r="R149" s="17"/>
    </row>
    <row r="150" spans="17:18">
      <c r="Q150" s="28"/>
      <c r="R150" s="17"/>
    </row>
    <row r="151" spans="17:18">
      <c r="Q151" s="28"/>
      <c r="R151" s="17"/>
    </row>
    <row r="152" spans="17:18">
      <c r="Q152" s="28"/>
      <c r="R152" s="17"/>
    </row>
    <row r="153" spans="17:18">
      <c r="Q153" s="28"/>
      <c r="R153" s="17"/>
    </row>
    <row r="154" spans="17:18">
      <c r="Q154" s="28"/>
      <c r="R154" s="17"/>
    </row>
    <row r="155" spans="17:18">
      <c r="Q155" s="28"/>
      <c r="R155" s="17"/>
    </row>
    <row r="156" spans="17:18">
      <c r="Q156" s="28"/>
      <c r="R156" s="17"/>
    </row>
    <row r="157" spans="17:18">
      <c r="Q157" s="28"/>
      <c r="R157" s="17"/>
    </row>
    <row r="158" spans="17:18">
      <c r="Q158" s="28"/>
      <c r="R158" s="17"/>
    </row>
    <row r="159" spans="17:18">
      <c r="Q159" s="28"/>
      <c r="R159" s="17"/>
    </row>
    <row r="160" spans="17:18">
      <c r="Q160" s="28"/>
      <c r="R160" s="17"/>
    </row>
    <row r="161" spans="17:18">
      <c r="Q161" s="28"/>
      <c r="R161" s="17"/>
    </row>
    <row r="162" spans="17:18">
      <c r="Q162" s="28"/>
      <c r="R162" s="17"/>
    </row>
    <row r="163" spans="17:18">
      <c r="Q163" s="28"/>
      <c r="R163" s="17"/>
    </row>
    <row r="164" spans="17:18">
      <c r="Q164" s="28"/>
      <c r="R164" s="17"/>
    </row>
    <row r="165" spans="17:18">
      <c r="Q165" s="28"/>
      <c r="R165" s="17"/>
    </row>
    <row r="166" spans="17:18">
      <c r="Q166" s="28"/>
      <c r="R166" s="17"/>
    </row>
    <row r="167" spans="17:18">
      <c r="Q167" s="28"/>
      <c r="R167" s="17"/>
    </row>
    <row r="168" spans="17:18">
      <c r="Q168" s="28"/>
      <c r="R168" s="17"/>
    </row>
    <row r="169" spans="17:18">
      <c r="Q169" s="28"/>
      <c r="R169" s="17"/>
    </row>
    <row r="170" spans="17:18">
      <c r="Q170" s="28"/>
      <c r="R170" s="17"/>
    </row>
    <row r="171" spans="17:18">
      <c r="Q171" s="28"/>
      <c r="R171" s="17"/>
    </row>
    <row r="172" spans="17:18">
      <c r="Q172" s="28"/>
      <c r="R172" s="17"/>
    </row>
    <row r="173" spans="17:18">
      <c r="Q173" s="28"/>
      <c r="R173" s="17"/>
    </row>
    <row r="174" spans="17:18">
      <c r="Q174" s="28"/>
      <c r="R174" s="17"/>
    </row>
    <row r="175" spans="17:18">
      <c r="Q175" s="28"/>
      <c r="R175" s="17"/>
    </row>
    <row r="176" spans="17:18">
      <c r="Q176" s="28"/>
      <c r="R176" s="17"/>
    </row>
    <row r="177" spans="17:18">
      <c r="Q177" s="28"/>
      <c r="R177" s="17"/>
    </row>
    <row r="178" spans="17:18">
      <c r="Q178" s="28"/>
      <c r="R178" s="17"/>
    </row>
    <row r="179" spans="17:18">
      <c r="Q179" s="28"/>
      <c r="R179" s="17"/>
    </row>
    <row r="180" spans="17:18">
      <c r="Q180" s="28"/>
      <c r="R180" s="17"/>
    </row>
    <row r="181" spans="17:18">
      <c r="Q181" s="28"/>
      <c r="R181" s="17"/>
    </row>
    <row r="182" spans="17:18">
      <c r="Q182" s="28"/>
      <c r="R182" s="17"/>
    </row>
    <row r="183" spans="17:18">
      <c r="Q183" s="28"/>
      <c r="R183" s="17"/>
    </row>
    <row r="184" spans="17:18">
      <c r="Q184" s="28"/>
      <c r="R184" s="17"/>
    </row>
    <row r="185" spans="17:18">
      <c r="Q185" s="28"/>
      <c r="R185" s="17"/>
    </row>
    <row r="186" spans="17:18">
      <c r="Q186" s="28"/>
      <c r="R186" s="17"/>
    </row>
    <row r="187" spans="17:18">
      <c r="Q187" s="28"/>
      <c r="R187" s="17"/>
    </row>
    <row r="188" spans="17:18">
      <c r="Q188" s="28"/>
      <c r="R188" s="17"/>
    </row>
    <row r="189" spans="17:18">
      <c r="Q189" s="28"/>
      <c r="R189" s="17"/>
    </row>
    <row r="190" spans="17:18">
      <c r="Q190" s="28"/>
      <c r="R190" s="17"/>
    </row>
    <row r="191" spans="17:18">
      <c r="Q191" s="28"/>
      <c r="R191" s="17"/>
    </row>
    <row r="192" spans="17:18">
      <c r="Q192" s="28"/>
      <c r="R192" s="17"/>
    </row>
    <row r="193" spans="17:18">
      <c r="Q193" s="28"/>
      <c r="R193" s="17"/>
    </row>
    <row r="194" spans="17:18">
      <c r="Q194" s="28"/>
      <c r="R194" s="17"/>
    </row>
    <row r="195" spans="17:18">
      <c r="Q195" s="28"/>
      <c r="R195" s="17"/>
    </row>
    <row r="196" spans="17:18">
      <c r="Q196" s="28"/>
      <c r="R196" s="17"/>
    </row>
    <row r="197" spans="17:18">
      <c r="Q197" s="28"/>
      <c r="R197" s="17"/>
    </row>
    <row r="198" spans="17:18">
      <c r="Q198" s="28"/>
      <c r="R198" s="17"/>
    </row>
    <row r="199" spans="17:18">
      <c r="Q199" s="28"/>
      <c r="R199" s="17"/>
    </row>
    <row r="200" spans="17:18">
      <c r="Q200" s="28"/>
      <c r="R200" s="17"/>
    </row>
    <row r="201" spans="17:18">
      <c r="Q201" s="28"/>
      <c r="R201" s="17"/>
    </row>
    <row r="202" spans="17:18">
      <c r="Q202" s="28"/>
      <c r="R202" s="17"/>
    </row>
    <row r="203" spans="17:18">
      <c r="Q203" s="28"/>
      <c r="R203" s="17"/>
    </row>
    <row r="204" spans="17:18">
      <c r="Q204" s="28"/>
      <c r="R204" s="17"/>
    </row>
    <row r="205" spans="17:18">
      <c r="Q205" s="28"/>
      <c r="R205" s="17"/>
    </row>
    <row r="206" spans="17:18">
      <c r="Q206" s="28"/>
      <c r="R206" s="17"/>
    </row>
    <row r="207" spans="17:18">
      <c r="Q207" s="28"/>
      <c r="R207" s="17"/>
    </row>
    <row r="208" spans="17:18">
      <c r="Q208" s="28"/>
      <c r="R208" s="17"/>
    </row>
    <row r="209" spans="17:18">
      <c r="Q209" s="28"/>
      <c r="R209" s="17"/>
    </row>
    <row r="210" spans="17:18">
      <c r="Q210" s="28"/>
      <c r="R210" s="17"/>
    </row>
    <row r="211" spans="17:18">
      <c r="Q211" s="28"/>
      <c r="R211" s="17"/>
    </row>
    <row r="212" spans="17:18">
      <c r="Q212" s="28"/>
      <c r="R212" s="17"/>
    </row>
    <row r="213" spans="17:18">
      <c r="Q213" s="28"/>
      <c r="R213" s="17"/>
    </row>
    <row r="214" spans="17:18">
      <c r="Q214" s="28"/>
      <c r="R214" s="17"/>
    </row>
    <row r="215" spans="17:18">
      <c r="Q215" s="28"/>
      <c r="R215" s="17"/>
    </row>
    <row r="216" spans="17:18">
      <c r="Q216" s="28"/>
      <c r="R216" s="17"/>
    </row>
    <row r="217" spans="17:18">
      <c r="Q217" s="28"/>
      <c r="R217" s="17"/>
    </row>
    <row r="218" spans="17:18">
      <c r="Q218" s="28"/>
      <c r="R218" s="17"/>
    </row>
    <row r="219" spans="17:18">
      <c r="Q219" s="28"/>
      <c r="R219" s="17"/>
    </row>
    <row r="220" spans="17:18">
      <c r="Q220" s="28"/>
      <c r="R220" s="17"/>
    </row>
    <row r="221" spans="17:18">
      <c r="Q221" s="28"/>
      <c r="R221" s="17"/>
    </row>
    <row r="222" spans="17:18">
      <c r="Q222" s="28"/>
      <c r="R222" s="17"/>
    </row>
    <row r="223" spans="17:18">
      <c r="Q223" s="28"/>
      <c r="R223" s="17"/>
    </row>
    <row r="224" spans="17:18">
      <c r="Q224" s="28"/>
      <c r="R224" s="17"/>
    </row>
    <row r="225" spans="17:18">
      <c r="Q225" s="28"/>
      <c r="R225" s="17"/>
    </row>
    <row r="226" spans="17:18">
      <c r="Q226" s="28"/>
      <c r="R226" s="17"/>
    </row>
    <row r="227" spans="17:18">
      <c r="Q227" s="28"/>
      <c r="R227" s="17"/>
    </row>
    <row r="228" spans="17:18">
      <c r="Q228" s="28"/>
      <c r="R228" s="17"/>
    </row>
    <row r="229" spans="17:18">
      <c r="Q229" s="28"/>
      <c r="R229" s="17"/>
    </row>
    <row r="230" spans="17:18">
      <c r="Q230" s="28"/>
      <c r="R230" s="17"/>
    </row>
    <row r="231" spans="17:18">
      <c r="Q231" s="28"/>
      <c r="R231" s="17"/>
    </row>
    <row r="232" spans="17:18">
      <c r="Q232" s="28"/>
      <c r="R232" s="17"/>
    </row>
    <row r="233" spans="17:18">
      <c r="Q233" s="28"/>
      <c r="R233" s="17"/>
    </row>
    <row r="234" spans="17:18">
      <c r="Q234" s="28"/>
      <c r="R234" s="17"/>
    </row>
    <row r="235" spans="17:18">
      <c r="Q235" s="28"/>
      <c r="R235" s="17"/>
    </row>
    <row r="236" spans="17:18">
      <c r="Q236" s="28"/>
      <c r="R236" s="17"/>
    </row>
    <row r="237" spans="17:18">
      <c r="Q237" s="28"/>
      <c r="R237" s="17"/>
    </row>
    <row r="238" spans="17:18">
      <c r="Q238" s="28"/>
      <c r="R238" s="17"/>
    </row>
    <row r="239" spans="17:18">
      <c r="Q239" s="28"/>
      <c r="R239" s="17"/>
    </row>
    <row r="240" spans="17:18">
      <c r="Q240" s="28"/>
      <c r="R240" s="17"/>
    </row>
    <row r="241" spans="17:18">
      <c r="Q241" s="28"/>
      <c r="R241" s="17"/>
    </row>
    <row r="242" spans="17:18">
      <c r="Q242" s="28"/>
      <c r="R242" s="17"/>
    </row>
    <row r="243" spans="17:18">
      <c r="Q243" s="28"/>
      <c r="R243" s="17"/>
    </row>
    <row r="244" spans="17:18">
      <c r="Q244" s="28"/>
      <c r="R244" s="17"/>
    </row>
    <row r="245" spans="17:18">
      <c r="Q245" s="28"/>
      <c r="R245" s="17"/>
    </row>
    <row r="246" spans="17:18">
      <c r="Q246" s="28"/>
      <c r="R246" s="17"/>
    </row>
    <row r="247" spans="17:18">
      <c r="Q247" s="28"/>
      <c r="R247" s="17"/>
    </row>
    <row r="248" spans="17:18">
      <c r="Q248" s="28"/>
      <c r="R248" s="17"/>
    </row>
    <row r="249" spans="17:18">
      <c r="Q249" s="28"/>
      <c r="R249" s="17"/>
    </row>
    <row r="250" spans="17:18">
      <c r="Q250" s="28"/>
      <c r="R250" s="17"/>
    </row>
    <row r="251" spans="17:18">
      <c r="Q251" s="28"/>
      <c r="R251" s="17"/>
    </row>
    <row r="252" spans="17:18">
      <c r="Q252" s="28"/>
      <c r="R252" s="17"/>
    </row>
    <row r="253" spans="17:18">
      <c r="Q253" s="28"/>
      <c r="R253" s="17"/>
    </row>
    <row r="254" spans="17:18">
      <c r="Q254" s="28"/>
      <c r="R254" s="17"/>
    </row>
    <row r="255" spans="17:18">
      <c r="Q255" s="28"/>
      <c r="R255" s="17"/>
    </row>
    <row r="256" spans="17:18">
      <c r="Q256" s="28"/>
      <c r="R256" s="17"/>
    </row>
    <row r="257" spans="17:18">
      <c r="Q257" s="28"/>
      <c r="R257" s="17"/>
    </row>
    <row r="258" spans="17:18">
      <c r="Q258" s="28"/>
      <c r="R258" s="17"/>
    </row>
    <row r="259" spans="17:18">
      <c r="Q259" s="28"/>
      <c r="R259" s="17"/>
    </row>
    <row r="260" spans="17:18">
      <c r="Q260" s="28"/>
      <c r="R260" s="17"/>
    </row>
    <row r="261" spans="17:18">
      <c r="Q261" s="28"/>
      <c r="R261" s="17"/>
    </row>
    <row r="262" spans="17:18">
      <c r="Q262" s="28"/>
      <c r="R262" s="17"/>
    </row>
    <row r="263" spans="17:18">
      <c r="Q263" s="28"/>
      <c r="R263" s="17"/>
    </row>
    <row r="264" spans="17:18">
      <c r="Q264" s="28"/>
      <c r="R264" s="17"/>
    </row>
    <row r="265" spans="17:18">
      <c r="Q265" s="28"/>
      <c r="R265" s="17"/>
    </row>
    <row r="266" spans="17:18">
      <c r="Q266" s="28"/>
      <c r="R266" s="17"/>
    </row>
    <row r="267" spans="17:18">
      <c r="Q267" s="28"/>
      <c r="R267" s="17"/>
    </row>
    <row r="268" spans="17:18">
      <c r="Q268" s="28"/>
      <c r="R268" s="17"/>
    </row>
    <row r="269" spans="17:18">
      <c r="Q269" s="28"/>
      <c r="R269" s="17"/>
    </row>
    <row r="270" spans="17:18">
      <c r="Q270" s="28"/>
      <c r="R270" s="17"/>
    </row>
    <row r="271" spans="17:18">
      <c r="Q271" s="28"/>
      <c r="R271" s="17"/>
    </row>
    <row r="272" spans="17:18">
      <c r="Q272" s="28"/>
      <c r="R272" s="17"/>
    </row>
    <row r="273" spans="17:18">
      <c r="Q273" s="28"/>
      <c r="R273" s="17"/>
    </row>
    <row r="274" spans="17:18">
      <c r="Q274" s="28"/>
      <c r="R274" s="17"/>
    </row>
    <row r="275" spans="17:18">
      <c r="Q275" s="28"/>
      <c r="R275" s="17"/>
    </row>
    <row r="276" spans="17:18">
      <c r="Q276" s="28"/>
      <c r="R276" s="17"/>
    </row>
    <row r="277" spans="17:18">
      <c r="Q277" s="28"/>
      <c r="R277" s="17"/>
    </row>
    <row r="278" spans="17:18">
      <c r="Q278" s="28"/>
      <c r="R278" s="17"/>
    </row>
    <row r="279" spans="17:18">
      <c r="Q279" s="28"/>
      <c r="R279" s="17"/>
    </row>
    <row r="280" spans="17:18">
      <c r="Q280" s="28"/>
      <c r="R280" s="17"/>
    </row>
    <row r="281" spans="17:18">
      <c r="Q281" s="28"/>
      <c r="R281" s="17"/>
    </row>
    <row r="282" spans="17:18">
      <c r="Q282" s="28"/>
      <c r="R282" s="17"/>
    </row>
    <row r="283" spans="17:18">
      <c r="Q283" s="28"/>
      <c r="R283" s="17"/>
    </row>
    <row r="284" spans="17:18">
      <c r="Q284" s="28"/>
      <c r="R284" s="17"/>
    </row>
    <row r="285" spans="17:18">
      <c r="Q285" s="28"/>
      <c r="R285" s="17"/>
    </row>
    <row r="286" spans="17:18">
      <c r="Q286" s="28"/>
      <c r="R286" s="17"/>
    </row>
    <row r="287" spans="17:18">
      <c r="Q287" s="28"/>
      <c r="R287" s="17"/>
    </row>
    <row r="288" spans="17:18">
      <c r="Q288" s="28"/>
      <c r="R288" s="17"/>
    </row>
    <row r="289" spans="17:18">
      <c r="Q289" s="28"/>
      <c r="R289" s="17"/>
    </row>
    <row r="290" spans="17:18">
      <c r="Q290" s="28"/>
      <c r="R290" s="17"/>
    </row>
    <row r="291" spans="17:18">
      <c r="Q291" s="28"/>
      <c r="R291" s="17"/>
    </row>
    <row r="292" spans="17:18">
      <c r="Q292" s="28"/>
      <c r="R292" s="17"/>
    </row>
    <row r="293" spans="17:18">
      <c r="Q293" s="28"/>
      <c r="R293" s="17"/>
    </row>
    <row r="294" spans="17:18">
      <c r="Q294" s="28"/>
      <c r="R294" s="17"/>
    </row>
    <row r="295" spans="17:18">
      <c r="Q295" s="28"/>
      <c r="R295" s="17"/>
    </row>
    <row r="296" spans="17:18">
      <c r="Q296" s="28"/>
      <c r="R296" s="17"/>
    </row>
    <row r="297" spans="17:18">
      <c r="Q297" s="28"/>
      <c r="R297" s="17"/>
    </row>
    <row r="298" spans="17:18">
      <c r="Q298" s="28"/>
      <c r="R298" s="17"/>
    </row>
    <row r="299" spans="17:18">
      <c r="Q299" s="28"/>
      <c r="R299" s="17"/>
    </row>
    <row r="300" spans="17:18">
      <c r="Q300" s="28"/>
      <c r="R300" s="17"/>
    </row>
    <row r="301" spans="17:18">
      <c r="Q301" s="28"/>
      <c r="R301" s="17"/>
    </row>
    <row r="302" spans="17:18">
      <c r="Q302" s="28"/>
      <c r="R302" s="17"/>
    </row>
    <row r="303" spans="17:18">
      <c r="Q303" s="28"/>
      <c r="R303" s="17"/>
    </row>
    <row r="304" spans="17:18">
      <c r="Q304" s="28"/>
      <c r="R304" s="17"/>
    </row>
    <row r="305" spans="17:18">
      <c r="Q305" s="28"/>
      <c r="R305" s="17"/>
    </row>
    <row r="306" spans="17:18">
      <c r="Q306" s="28"/>
      <c r="R306" s="17"/>
    </row>
    <row r="307" spans="17:18">
      <c r="Q307" s="28"/>
      <c r="R307" s="17"/>
    </row>
    <row r="308" spans="17:18">
      <c r="Q308" s="28"/>
      <c r="R308" s="17"/>
    </row>
    <row r="309" spans="17:18">
      <c r="Q309" s="28"/>
      <c r="R309" s="17"/>
    </row>
    <row r="310" spans="17:18">
      <c r="Q310" s="28"/>
      <c r="R310" s="17"/>
    </row>
    <row r="311" spans="17:18">
      <c r="Q311" s="28"/>
      <c r="R311" s="17"/>
    </row>
    <row r="312" spans="17:18">
      <c r="Q312" s="28"/>
      <c r="R312" s="17"/>
    </row>
    <row r="313" spans="17:18">
      <c r="Q313" s="28"/>
      <c r="R313" s="17"/>
    </row>
    <row r="314" spans="17:18">
      <c r="Q314" s="28"/>
      <c r="R314" s="17"/>
    </row>
    <row r="315" spans="17:18">
      <c r="Q315" s="28"/>
      <c r="R315" s="17"/>
    </row>
    <row r="316" spans="17:18">
      <c r="Q316" s="28"/>
      <c r="R316" s="17"/>
    </row>
    <row r="317" spans="17:18">
      <c r="Q317" s="28"/>
      <c r="R317" s="17"/>
    </row>
    <row r="318" spans="17:18">
      <c r="Q318" s="28"/>
      <c r="R318" s="17"/>
    </row>
    <row r="319" spans="17:18">
      <c r="Q319" s="28"/>
      <c r="R319" s="17"/>
    </row>
    <row r="320" spans="17:18">
      <c r="Q320" s="28"/>
      <c r="R320" s="17"/>
    </row>
    <row r="321" spans="17:18">
      <c r="Q321" s="28"/>
      <c r="R321" s="17"/>
    </row>
    <row r="322" spans="17:18">
      <c r="Q322" s="28"/>
      <c r="R322" s="17"/>
    </row>
    <row r="323" spans="17:18">
      <c r="Q323" s="28"/>
      <c r="R323" s="17"/>
    </row>
    <row r="324" spans="17:18">
      <c r="Q324" s="28"/>
      <c r="R324" s="17"/>
    </row>
    <row r="325" spans="17:18">
      <c r="Q325" s="28"/>
      <c r="R325" s="17"/>
    </row>
    <row r="326" spans="17:18">
      <c r="Q326" s="28"/>
      <c r="R326" s="17"/>
    </row>
    <row r="327" spans="17:18">
      <c r="Q327" s="28"/>
      <c r="R327" s="17"/>
    </row>
    <row r="328" spans="17:18">
      <c r="Q328" s="28"/>
      <c r="R328" s="17"/>
    </row>
    <row r="329" spans="17:18">
      <c r="Q329" s="28"/>
      <c r="R329" s="17"/>
    </row>
    <row r="330" spans="17:18">
      <c r="Q330" s="28"/>
      <c r="R330" s="17"/>
    </row>
    <row r="331" spans="17:18">
      <c r="Q331" s="28"/>
      <c r="R331" s="17"/>
    </row>
    <row r="332" spans="17:18">
      <c r="Q332" s="28"/>
      <c r="R332" s="17"/>
    </row>
    <row r="333" spans="17:18">
      <c r="Q333" s="28"/>
      <c r="R333" s="17"/>
    </row>
    <row r="334" spans="17:18">
      <c r="Q334" s="28"/>
      <c r="R334" s="17"/>
    </row>
    <row r="335" spans="17:18">
      <c r="Q335" s="28"/>
      <c r="R335" s="17"/>
    </row>
    <row r="336" spans="17:18">
      <c r="Q336" s="28"/>
      <c r="R336" s="17"/>
    </row>
    <row r="337" spans="17:18">
      <c r="Q337" s="28"/>
      <c r="R337" s="17"/>
    </row>
    <row r="338" spans="17:18">
      <c r="Q338" s="28"/>
      <c r="R338" s="17"/>
    </row>
    <row r="339" spans="17:18">
      <c r="Q339" s="28"/>
      <c r="R339" s="17"/>
    </row>
    <row r="340" spans="17:18">
      <c r="Q340" s="28"/>
      <c r="R340" s="17"/>
    </row>
    <row r="341" spans="17:18">
      <c r="Q341" s="28"/>
      <c r="R341" s="17"/>
    </row>
    <row r="342" spans="17:18">
      <c r="Q342" s="28"/>
      <c r="R342" s="17"/>
    </row>
    <row r="343" spans="17:18">
      <c r="Q343" s="28"/>
      <c r="R343" s="17"/>
    </row>
    <row r="344" spans="17:18">
      <c r="Q344" s="28"/>
      <c r="R344" s="17"/>
    </row>
    <row r="345" spans="17:18">
      <c r="Q345" s="28"/>
      <c r="R345" s="17"/>
    </row>
    <row r="346" spans="17:18">
      <c r="Q346" s="28"/>
      <c r="R346" s="17"/>
    </row>
    <row r="347" spans="17:18">
      <c r="Q347" s="28"/>
      <c r="R347" s="17"/>
    </row>
    <row r="348" spans="17:18">
      <c r="Q348" s="28"/>
      <c r="R348" s="17"/>
    </row>
    <row r="349" spans="17:18">
      <c r="Q349" s="28"/>
      <c r="R349" s="17"/>
    </row>
    <row r="350" spans="17:18">
      <c r="Q350" s="28"/>
      <c r="R350" s="17"/>
    </row>
    <row r="351" spans="17:18">
      <c r="Q351" s="28"/>
      <c r="R351" s="17"/>
    </row>
    <row r="352" spans="17:18">
      <c r="Q352" s="28"/>
      <c r="R352" s="17"/>
    </row>
    <row r="353" spans="17:18">
      <c r="Q353" s="28"/>
      <c r="R353" s="17"/>
    </row>
    <row r="354" spans="17:18">
      <c r="Q354" s="28"/>
      <c r="R354" s="17"/>
    </row>
    <row r="355" spans="17:18">
      <c r="Q355" s="28"/>
      <c r="R355" s="17"/>
    </row>
    <row r="356" spans="17:18">
      <c r="Q356" s="28"/>
      <c r="R356" s="17"/>
    </row>
    <row r="357" spans="17:18">
      <c r="Q357" s="28"/>
      <c r="R357" s="17"/>
    </row>
    <row r="358" spans="17:18">
      <c r="Q358" s="28"/>
      <c r="R358" s="17"/>
    </row>
    <row r="359" spans="17:18">
      <c r="Q359" s="28"/>
      <c r="R359" s="17"/>
    </row>
    <row r="360" spans="17:18">
      <c r="Q360" s="28"/>
      <c r="R360" s="17"/>
    </row>
    <row r="361" spans="17:18">
      <c r="Q361" s="28"/>
      <c r="R361" s="17"/>
    </row>
    <row r="362" spans="17:18">
      <c r="Q362" s="28"/>
      <c r="R362" s="17"/>
    </row>
    <row r="363" spans="17:18">
      <c r="Q363" s="28"/>
      <c r="R363" s="17"/>
    </row>
    <row r="364" spans="17:18">
      <c r="Q364" s="28"/>
      <c r="R364" s="17"/>
    </row>
    <row r="365" spans="17:18">
      <c r="Q365" s="28"/>
      <c r="R365" s="17"/>
    </row>
    <row r="366" spans="17:18">
      <c r="Q366" s="28"/>
      <c r="R366" s="17"/>
    </row>
    <row r="367" spans="17:18">
      <c r="Q367" s="28"/>
      <c r="R367" s="17"/>
    </row>
    <row r="368" spans="17:18">
      <c r="Q368" s="28"/>
      <c r="R368" s="17"/>
    </row>
    <row r="369" spans="17:18">
      <c r="Q369" s="28"/>
      <c r="R369" s="17"/>
    </row>
    <row r="370" spans="17:18">
      <c r="Q370" s="28"/>
      <c r="R370" s="17"/>
    </row>
    <row r="371" spans="17:18">
      <c r="Q371" s="28"/>
      <c r="R371" s="17"/>
    </row>
    <row r="372" spans="17:18">
      <c r="Q372" s="28"/>
      <c r="R372" s="17"/>
    </row>
    <row r="373" spans="17:18">
      <c r="Q373" s="28"/>
      <c r="R373" s="17"/>
    </row>
    <row r="374" spans="17:18">
      <c r="Q374" s="28"/>
      <c r="R374" s="17"/>
    </row>
    <row r="375" spans="17:18">
      <c r="Q375" s="28"/>
      <c r="R375" s="17"/>
    </row>
    <row r="376" spans="17:18">
      <c r="Q376" s="28"/>
      <c r="R376" s="17"/>
    </row>
    <row r="377" spans="17:18">
      <c r="Q377" s="28"/>
      <c r="R377" s="17"/>
    </row>
    <row r="378" spans="17:18">
      <c r="Q378" s="28"/>
      <c r="R378" s="17"/>
    </row>
    <row r="379" spans="17:18">
      <c r="Q379" s="28"/>
      <c r="R379" s="17"/>
    </row>
    <row r="380" spans="17:18">
      <c r="Q380" s="28"/>
      <c r="R380" s="17"/>
    </row>
    <row r="381" spans="17:18">
      <c r="Q381" s="28"/>
      <c r="R381" s="17"/>
    </row>
    <row r="382" spans="17:18">
      <c r="Q382" s="28"/>
      <c r="R382" s="17"/>
    </row>
    <row r="383" spans="17:18">
      <c r="Q383" s="28"/>
      <c r="R383" s="17"/>
    </row>
    <row r="384" spans="17:18">
      <c r="Q384" s="28"/>
      <c r="R384" s="17"/>
    </row>
    <row r="385" spans="17:18">
      <c r="Q385" s="28"/>
      <c r="R385" s="17"/>
    </row>
    <row r="386" spans="17:18">
      <c r="Q386" s="28"/>
      <c r="R386" s="17"/>
    </row>
    <row r="387" spans="17:18">
      <c r="Q387" s="28"/>
      <c r="R387" s="17"/>
    </row>
    <row r="388" spans="17:18">
      <c r="Q388" s="28"/>
      <c r="R388" s="17"/>
    </row>
    <row r="389" spans="17:18">
      <c r="Q389" s="28"/>
      <c r="R389" s="17"/>
    </row>
    <row r="390" spans="17:18">
      <c r="Q390" s="28"/>
      <c r="R390" s="17"/>
    </row>
    <row r="391" spans="17:18">
      <c r="Q391" s="28"/>
      <c r="R391" s="17"/>
    </row>
    <row r="392" spans="17:18">
      <c r="Q392" s="28"/>
      <c r="R392" s="17"/>
    </row>
    <row r="393" spans="17:18">
      <c r="Q393" s="28"/>
      <c r="R393" s="17"/>
    </row>
    <row r="394" spans="17:18">
      <c r="Q394" s="28"/>
      <c r="R394" s="17"/>
    </row>
    <row r="395" spans="17:18">
      <c r="Q395" s="28"/>
      <c r="R395" s="17"/>
    </row>
    <row r="396" spans="17:18">
      <c r="Q396" s="28"/>
      <c r="R396" s="17"/>
    </row>
    <row r="397" spans="17:18">
      <c r="Q397" s="28"/>
      <c r="R397" s="17"/>
    </row>
    <row r="398" spans="17:18">
      <c r="Q398" s="28"/>
      <c r="R398" s="17"/>
    </row>
    <row r="399" spans="17:18">
      <c r="Q399" s="28"/>
      <c r="R399" s="17"/>
    </row>
    <row r="400" spans="17:18">
      <c r="Q400" s="28"/>
      <c r="R400" s="17"/>
    </row>
    <row r="401" spans="17:18">
      <c r="Q401" s="28"/>
      <c r="R401" s="17"/>
    </row>
    <row r="402" spans="17:18">
      <c r="Q402" s="28"/>
      <c r="R402" s="17"/>
    </row>
    <row r="403" spans="17:18">
      <c r="Q403" s="28"/>
      <c r="R403" s="17"/>
    </row>
    <row r="404" spans="17:18">
      <c r="Q404" s="28"/>
      <c r="R404" s="17"/>
    </row>
    <row r="405" spans="17:18">
      <c r="Q405" s="28"/>
      <c r="R405" s="17"/>
    </row>
    <row r="406" spans="17:18">
      <c r="Q406" s="28"/>
      <c r="R406" s="17"/>
    </row>
    <row r="407" spans="17:18">
      <c r="Q407" s="28"/>
      <c r="R407" s="17"/>
    </row>
    <row r="408" spans="17:18">
      <c r="Q408" s="28"/>
      <c r="R408" s="17"/>
    </row>
    <row r="409" spans="17:18">
      <c r="Q409" s="28"/>
      <c r="R409" s="17"/>
    </row>
    <row r="410" spans="17:18">
      <c r="Q410" s="28"/>
      <c r="R410" s="17"/>
    </row>
    <row r="411" spans="17:18">
      <c r="Q411" s="28"/>
      <c r="R411" s="17"/>
    </row>
    <row r="412" spans="17:18">
      <c r="Q412" s="28"/>
      <c r="R412" s="17"/>
    </row>
    <row r="413" spans="17:18">
      <c r="Q413" s="28"/>
      <c r="R413" s="17"/>
    </row>
    <row r="414" spans="17:18">
      <c r="Q414" s="28"/>
      <c r="R414" s="17"/>
    </row>
    <row r="415" spans="17:18">
      <c r="Q415" s="28"/>
      <c r="R415" s="17"/>
    </row>
    <row r="416" spans="17:18">
      <c r="Q416" s="28"/>
      <c r="R416" s="17"/>
    </row>
    <row r="417" spans="17:18">
      <c r="Q417" s="28"/>
      <c r="R417" s="17"/>
    </row>
    <row r="418" spans="17:18">
      <c r="Q418" s="28"/>
      <c r="R418" s="17"/>
    </row>
    <row r="419" spans="17:18">
      <c r="Q419" s="28"/>
      <c r="R419" s="17"/>
    </row>
    <row r="420" spans="17:18">
      <c r="Q420" s="28"/>
      <c r="R420" s="17"/>
    </row>
    <row r="421" spans="17:18">
      <c r="Q421" s="28"/>
      <c r="R421" s="17"/>
    </row>
    <row r="422" spans="17:18">
      <c r="Q422" s="28"/>
      <c r="R422" s="17"/>
    </row>
    <row r="423" spans="17:18">
      <c r="Q423" s="28"/>
      <c r="R423" s="17"/>
    </row>
    <row r="424" spans="17:18">
      <c r="Q424" s="28"/>
      <c r="R424" s="17"/>
    </row>
    <row r="425" spans="17:18">
      <c r="Q425" s="28"/>
      <c r="R425" s="17"/>
    </row>
    <row r="426" spans="17:18">
      <c r="Q426" s="28"/>
      <c r="R426" s="17"/>
    </row>
    <row r="427" spans="17:18">
      <c r="Q427" s="28"/>
      <c r="R427" s="17"/>
    </row>
    <row r="428" spans="17:18">
      <c r="Q428" s="28"/>
      <c r="R428" s="17"/>
    </row>
    <row r="429" spans="17:18">
      <c r="Q429" s="28"/>
      <c r="R429" s="17"/>
    </row>
    <row r="430" spans="17:18">
      <c r="Q430" s="28"/>
      <c r="R430" s="17"/>
    </row>
    <row r="431" spans="17:18">
      <c r="Q431" s="28"/>
      <c r="R431" s="17"/>
    </row>
    <row r="432" spans="17:18">
      <c r="Q432" s="28"/>
      <c r="R432" s="17"/>
    </row>
    <row r="433" spans="17:18">
      <c r="Q433" s="28"/>
      <c r="R433" s="17"/>
    </row>
    <row r="434" spans="17:18">
      <c r="Q434" s="28"/>
      <c r="R434" s="17"/>
    </row>
    <row r="435" spans="17:18">
      <c r="Q435" s="28"/>
      <c r="R435" s="17"/>
    </row>
    <row r="436" spans="17:18">
      <c r="Q436" s="28"/>
      <c r="R436" s="17"/>
    </row>
    <row r="437" spans="17:18">
      <c r="Q437" s="28"/>
      <c r="R437" s="17"/>
    </row>
    <row r="438" spans="17:18">
      <c r="Q438" s="28"/>
      <c r="R438" s="17"/>
    </row>
    <row r="439" spans="17:18">
      <c r="Q439" s="28"/>
      <c r="R439" s="17"/>
    </row>
    <row r="440" spans="17:18">
      <c r="Q440" s="28"/>
      <c r="R440" s="17"/>
    </row>
    <row r="441" spans="17:18">
      <c r="Q441" s="28"/>
      <c r="R441" s="17"/>
    </row>
    <row r="442" spans="17:18">
      <c r="Q442" s="28"/>
      <c r="R442" s="17"/>
    </row>
    <row r="443" spans="17:18">
      <c r="Q443" s="28"/>
      <c r="R443" s="17"/>
    </row>
    <row r="444" spans="17:18">
      <c r="Q444" s="28"/>
      <c r="R444" s="17"/>
    </row>
    <row r="445" spans="17:18">
      <c r="Q445" s="28"/>
      <c r="R445" s="17"/>
    </row>
    <row r="446" spans="17:18">
      <c r="Q446" s="28"/>
      <c r="R446" s="17"/>
    </row>
    <row r="447" spans="17:18">
      <c r="Q447" s="28"/>
      <c r="R447" s="17"/>
    </row>
    <row r="448" spans="17:18">
      <c r="Q448" s="28"/>
      <c r="R448" s="17"/>
    </row>
  </sheetData>
  <mergeCells count="2">
    <mergeCell ref="C47:F47"/>
    <mergeCell ref="C49:F49"/>
  </mergeCells>
  <pageMargins left="0.15748031496062992" right="0.15748031496062992" top="0.15748031496062992" bottom="0.59055118110236227" header="0.15748031496062992" footer="0.59055118110236227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RTG8_b.rdl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pyspe_giota</dc:creator>
  <cp:lastModifiedBy>pyspe2</cp:lastModifiedBy>
  <cp:revision/>
  <dcterms:created xsi:type="dcterms:W3CDTF">2018-05-21T10:02:57Z</dcterms:created>
  <dcterms:modified xsi:type="dcterms:W3CDTF">2018-06-19T09:23:13Z</dcterms:modified>
</cp:coreProperties>
</file>